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MSUNG\Desktop\"/>
    </mc:Choice>
  </mc:AlternateContent>
  <bookViews>
    <workbookView xWindow="0" yWindow="0" windowWidth="20730" windowHeight="11760" activeTab="3"/>
  </bookViews>
  <sheets>
    <sheet name="1 жас" sheetId="1" r:id="rId1"/>
    <sheet name="2 жас" sheetId="2" r:id="rId2"/>
    <sheet name="3 жас" sheetId="3" r:id="rId3"/>
    <sheet name="4 жас" sheetId="4" r:id="rId4"/>
    <sheet name="5 жас" sheetId="5" r:id="rId5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9" i="4" l="1"/>
  <c r="RD39" i="4" l="1"/>
  <c r="RD40" i="4" s="1"/>
  <c r="RP39" i="4"/>
  <c r="RP40" i="4" s="1"/>
  <c r="VL39" i="4"/>
  <c r="VL40" i="4" s="1"/>
  <c r="VK39" i="4"/>
  <c r="VK40" i="4" s="1"/>
  <c r="VJ39" i="4"/>
  <c r="VJ40" i="4" s="1"/>
  <c r="VI39" i="4"/>
  <c r="VI40" i="4" s="1"/>
  <c r="VH39" i="4"/>
  <c r="VH40" i="4" s="1"/>
  <c r="VG39" i="4"/>
  <c r="VG40" i="4" s="1"/>
  <c r="VF39" i="4"/>
  <c r="VF40" i="4" s="1"/>
  <c r="VE39" i="4"/>
  <c r="VE40" i="4" s="1"/>
  <c r="VD39" i="4"/>
  <c r="VD40" i="4" s="1"/>
  <c r="VC39" i="4"/>
  <c r="VC40" i="4" s="1"/>
  <c r="VB39" i="4"/>
  <c r="VB40" i="4" s="1"/>
  <c r="VA39" i="4"/>
  <c r="VA40" i="4" s="1"/>
  <c r="UZ39" i="4"/>
  <c r="UZ40" i="4" s="1"/>
  <c r="UY39" i="4"/>
  <c r="UY40" i="4" s="1"/>
  <c r="UX39" i="4"/>
  <c r="UX40" i="4" s="1"/>
  <c r="UW39" i="4"/>
  <c r="UW40" i="4" s="1"/>
  <c r="UV39" i="4"/>
  <c r="UV40" i="4" s="1"/>
  <c r="UU39" i="4"/>
  <c r="UU40" i="4" s="1"/>
  <c r="UT39" i="4"/>
  <c r="UT40" i="4" s="1"/>
  <c r="US39" i="4"/>
  <c r="US40" i="4" s="1"/>
  <c r="UR39" i="4"/>
  <c r="UR40" i="4" s="1"/>
  <c r="UQ39" i="4"/>
  <c r="UQ40" i="4" s="1"/>
  <c r="UP39" i="4"/>
  <c r="UP40" i="4" s="1"/>
  <c r="UO39" i="4"/>
  <c r="UO40" i="4" s="1"/>
  <c r="UN39" i="4"/>
  <c r="UN40" i="4" s="1"/>
  <c r="UM39" i="4"/>
  <c r="UM40" i="4" s="1"/>
  <c r="UL39" i="4"/>
  <c r="UL40" i="4" s="1"/>
  <c r="UK39" i="4"/>
  <c r="UK40" i="4" s="1"/>
  <c r="UJ39" i="4"/>
  <c r="UJ40" i="4" s="1"/>
  <c r="UI39" i="4"/>
  <c r="UI40" i="4" s="1"/>
  <c r="UH39" i="4"/>
  <c r="UH40" i="4" s="1"/>
  <c r="UG39" i="4"/>
  <c r="UG40" i="4" s="1"/>
  <c r="UF39" i="4"/>
  <c r="UF40" i="4" s="1"/>
  <c r="UE39" i="4"/>
  <c r="UE40" i="4" s="1"/>
  <c r="UD39" i="4"/>
  <c r="UD40" i="4" s="1"/>
  <c r="UC39" i="4"/>
  <c r="UC40" i="4" s="1"/>
  <c r="UB39" i="4"/>
  <c r="UB40" i="4" s="1"/>
  <c r="UA39" i="4"/>
  <c r="UA40" i="4" s="1"/>
  <c r="TZ39" i="4"/>
  <c r="TZ40" i="4" s="1"/>
  <c r="TY39" i="4"/>
  <c r="TY40" i="4" s="1"/>
  <c r="TX39" i="4"/>
  <c r="TX40" i="4" s="1"/>
  <c r="TW39" i="4"/>
  <c r="TW40" i="4" s="1"/>
  <c r="TV39" i="4"/>
  <c r="TV40" i="4" s="1"/>
  <c r="TU39" i="4"/>
  <c r="TU40" i="4" s="1"/>
  <c r="TT39" i="4"/>
  <c r="TT40" i="4" s="1"/>
  <c r="TS39" i="4"/>
  <c r="TS40" i="4" s="1"/>
  <c r="TR39" i="4"/>
  <c r="TR40" i="4" s="1"/>
  <c r="TQ39" i="4"/>
  <c r="TQ40" i="4" s="1"/>
  <c r="TP39" i="4"/>
  <c r="TP40" i="4" s="1"/>
  <c r="TO39" i="4"/>
  <c r="TO40" i="4" s="1"/>
  <c r="TN39" i="4"/>
  <c r="TN40" i="4" s="1"/>
  <c r="TM39" i="4"/>
  <c r="TM40" i="4" s="1"/>
  <c r="TL39" i="4"/>
  <c r="TL40" i="4" s="1"/>
  <c r="TK39" i="4"/>
  <c r="TK40" i="4" s="1"/>
  <c r="TJ39" i="4"/>
  <c r="TJ40" i="4" s="1"/>
  <c r="TI40" i="4"/>
  <c r="TH39" i="4"/>
  <c r="TH40" i="4" s="1"/>
  <c r="TG39" i="4"/>
  <c r="TG40" i="4" s="1"/>
  <c r="TF39" i="4"/>
  <c r="TF40" i="4" s="1"/>
  <c r="TE39" i="4"/>
  <c r="TE40" i="4" s="1"/>
  <c r="TD39" i="4"/>
  <c r="TD40" i="4" s="1"/>
  <c r="TC40" i="4"/>
  <c r="TB39" i="4"/>
  <c r="TB40" i="4" s="1"/>
  <c r="TA39" i="4"/>
  <c r="TA40" i="4" s="1"/>
  <c r="SZ39" i="4"/>
  <c r="SZ40" i="4" s="1"/>
  <c r="SY39" i="4"/>
  <c r="SY40" i="4" s="1"/>
  <c r="SX39" i="4"/>
  <c r="SX40" i="4" s="1"/>
  <c r="SW39" i="4"/>
  <c r="SW40" i="4" s="1"/>
  <c r="SV39" i="4"/>
  <c r="SV40" i="4" s="1"/>
  <c r="SU39" i="4"/>
  <c r="SU40" i="4" s="1"/>
  <c r="ST39" i="4"/>
  <c r="ST40" i="4" s="1"/>
  <c r="SS39" i="4"/>
  <c r="SS40" i="4" s="1"/>
  <c r="SR39" i="4"/>
  <c r="SR40" i="4" s="1"/>
  <c r="SQ39" i="4"/>
  <c r="SQ40" i="4" s="1"/>
  <c r="SP39" i="4"/>
  <c r="SP40" i="4" s="1"/>
  <c r="SO39" i="4"/>
  <c r="SO40" i="4" s="1"/>
  <c r="SN39" i="4"/>
  <c r="SN40" i="4" s="1"/>
  <c r="SM39" i="4"/>
  <c r="SM40" i="4" s="1"/>
  <c r="SL39" i="4"/>
  <c r="SL40" i="4" s="1"/>
  <c r="SK39" i="4"/>
  <c r="SK40" i="4" s="1"/>
  <c r="SJ39" i="4"/>
  <c r="SJ40" i="4" s="1"/>
  <c r="SI39" i="4"/>
  <c r="SI40" i="4" s="1"/>
  <c r="SH39" i="4"/>
  <c r="SH40" i="4" s="1"/>
  <c r="SG39" i="4"/>
  <c r="SG40" i="4" s="1"/>
  <c r="SF39" i="4"/>
  <c r="SF40" i="4" s="1"/>
  <c r="SE39" i="4"/>
  <c r="SE40" i="4" s="1"/>
  <c r="SD39" i="4"/>
  <c r="SD40" i="4" s="1"/>
  <c r="SC39" i="4"/>
  <c r="SC40" i="4" s="1"/>
  <c r="SB39" i="4"/>
  <c r="SB40" i="4" s="1"/>
  <c r="SA39" i="4"/>
  <c r="SA40" i="4" s="1"/>
  <c r="RZ39" i="4"/>
  <c r="RZ40" i="4" s="1"/>
  <c r="RY39" i="4"/>
  <c r="RY40" i="4" s="1"/>
  <c r="RX39" i="4"/>
  <c r="RX40" i="4" s="1"/>
  <c r="RW39" i="4"/>
  <c r="RW40" i="4" s="1"/>
  <c r="RV39" i="4"/>
  <c r="RV40" i="4" s="1"/>
  <c r="RU39" i="4"/>
  <c r="RU40" i="4" s="1"/>
  <c r="RT39" i="4"/>
  <c r="RT40" i="4" s="1"/>
  <c r="RS39" i="4"/>
  <c r="RS40" i="4" s="1"/>
  <c r="RR39" i="4"/>
  <c r="RR40" i="4" s="1"/>
  <c r="RQ39" i="4"/>
  <c r="RQ40" i="4" s="1"/>
  <c r="RO39" i="4"/>
  <c r="RO40" i="4" s="1"/>
  <c r="RN39" i="4"/>
  <c r="RN40" i="4" s="1"/>
  <c r="RM40" i="4"/>
  <c r="RL39" i="4"/>
  <c r="RL40" i="4" s="1"/>
  <c r="RK39" i="4"/>
  <c r="RK40" i="4" s="1"/>
  <c r="RJ39" i="4"/>
  <c r="RJ40" i="4" s="1"/>
  <c r="RI39" i="4"/>
  <c r="RI40" i="4" s="1"/>
  <c r="RH39" i="4"/>
  <c r="RH40" i="4" s="1"/>
  <c r="RG39" i="4"/>
  <c r="RG40" i="4" s="1"/>
  <c r="RF39" i="4"/>
  <c r="RF40" i="4" s="1"/>
  <c r="RE39" i="4"/>
  <c r="RE40" i="4" s="1"/>
  <c r="RC39" i="4"/>
  <c r="RC40" i="4" s="1"/>
  <c r="RB39" i="4"/>
  <c r="RB40" i="4" s="1"/>
  <c r="RA39" i="4"/>
  <c r="RA40" i="4" s="1"/>
  <c r="QZ39" i="4"/>
  <c r="QZ40" i="4" s="1"/>
  <c r="QY39" i="4"/>
  <c r="QY40" i="4" s="1"/>
  <c r="QX39" i="4"/>
  <c r="QX40" i="4" s="1"/>
  <c r="QW39" i="4"/>
  <c r="QW40" i="4" s="1"/>
  <c r="QV39" i="4"/>
  <c r="QV40" i="4" s="1"/>
  <c r="QU39" i="4"/>
  <c r="QU40" i="4" s="1"/>
  <c r="QT39" i="4"/>
  <c r="QT40" i="4" s="1"/>
  <c r="QS39" i="4"/>
  <c r="QS40" i="4" s="1"/>
  <c r="QR39" i="4"/>
  <c r="QR40" i="4" s="1"/>
  <c r="QQ39" i="4"/>
  <c r="QQ40" i="4" s="1"/>
  <c r="QP39" i="4"/>
  <c r="QP40" i="4" s="1"/>
  <c r="QO39" i="4"/>
  <c r="QO40" i="4" s="1"/>
  <c r="QN39" i="4"/>
  <c r="QN40" i="4" s="1"/>
  <c r="QM39" i="4"/>
  <c r="QM40" i="4" s="1"/>
  <c r="QL39" i="4"/>
  <c r="QL40" i="4" s="1"/>
  <c r="QK39" i="4"/>
  <c r="QK40" i="4" s="1"/>
  <c r="QJ39" i="4"/>
  <c r="QJ40" i="4" s="1"/>
  <c r="QI39" i="4"/>
  <c r="QI40" i="4" s="1"/>
  <c r="QH39" i="4"/>
  <c r="QH40" i="4" s="1"/>
  <c r="QG39" i="4"/>
  <c r="QG40" i="4" s="1"/>
  <c r="QF39" i="4"/>
  <c r="QF40" i="4" s="1"/>
  <c r="QE39" i="4"/>
  <c r="QE40" i="4" s="1"/>
  <c r="QD39" i="4"/>
  <c r="QD40" i="4" s="1"/>
  <c r="QC39" i="4"/>
  <c r="QC40" i="4" s="1"/>
  <c r="QB39" i="4"/>
  <c r="QB40" i="4" s="1"/>
  <c r="QA39" i="4"/>
  <c r="QA40" i="4" s="1"/>
  <c r="PZ39" i="4"/>
  <c r="PZ40" i="4" s="1"/>
  <c r="PY39" i="4"/>
  <c r="PY40" i="4" s="1"/>
  <c r="PX39" i="4"/>
  <c r="PX40" i="4" s="1"/>
  <c r="PW39" i="4"/>
  <c r="PW40" i="4" s="1"/>
  <c r="PV39" i="4"/>
  <c r="PV40" i="4" s="1"/>
  <c r="PU39" i="4"/>
  <c r="PU40" i="4" s="1"/>
  <c r="PT39" i="4"/>
  <c r="PT40" i="4" s="1"/>
  <c r="PS39" i="4"/>
  <c r="PS40" i="4" s="1"/>
  <c r="PR39" i="4"/>
  <c r="PR40" i="4" s="1"/>
  <c r="PQ39" i="4"/>
  <c r="PQ40" i="4" s="1"/>
  <c r="PP39" i="4"/>
  <c r="PP40" i="4" s="1"/>
  <c r="PO39" i="4"/>
  <c r="PO40" i="4" s="1"/>
  <c r="PN39" i="4"/>
  <c r="PN40" i="4" s="1"/>
  <c r="PM39" i="4"/>
  <c r="PM40" i="4" s="1"/>
  <c r="PL39" i="4"/>
  <c r="PL40" i="4" s="1"/>
  <c r="PK39" i="4"/>
  <c r="PK40" i="4" s="1"/>
  <c r="PJ39" i="4"/>
  <c r="PJ40" i="4" s="1"/>
  <c r="PI39" i="4"/>
  <c r="PI40" i="4" s="1"/>
  <c r="PH39" i="4"/>
  <c r="PH40" i="4" s="1"/>
  <c r="PG39" i="4"/>
  <c r="PG40" i="4" s="1"/>
  <c r="PF39" i="4"/>
  <c r="PF40" i="4" s="1"/>
  <c r="PE39" i="4"/>
  <c r="PE40" i="4" s="1"/>
  <c r="PD39" i="4"/>
  <c r="PD40" i="4" s="1"/>
  <c r="PC39" i="4"/>
  <c r="PC40" i="4" s="1"/>
  <c r="PB39" i="4"/>
  <c r="PB40" i="4" s="1"/>
  <c r="PA39" i="4"/>
  <c r="PA40" i="4" s="1"/>
  <c r="OZ39" i="4"/>
  <c r="OZ40" i="4" s="1"/>
  <c r="OY39" i="4"/>
  <c r="OY40" i="4" s="1"/>
  <c r="OX39" i="4"/>
  <c r="OX40" i="4" s="1"/>
  <c r="OW39" i="4"/>
  <c r="OW40" i="4" s="1"/>
  <c r="OV39" i="4"/>
  <c r="OV40" i="4" s="1"/>
  <c r="OU39" i="4"/>
  <c r="OU40" i="4" s="1"/>
  <c r="OT39" i="4"/>
  <c r="OT40" i="4" s="1"/>
  <c r="OS39" i="4"/>
  <c r="OS40" i="4" s="1"/>
  <c r="OR39" i="4"/>
  <c r="OR40" i="4" s="1"/>
  <c r="OQ39" i="4"/>
  <c r="OQ40" i="4" s="1"/>
  <c r="OP39" i="4"/>
  <c r="OP40" i="4" s="1"/>
  <c r="OO39" i="4"/>
  <c r="OO40" i="4" s="1"/>
  <c r="ON39" i="4"/>
  <c r="ON40" i="4" s="1"/>
  <c r="OM39" i="4"/>
  <c r="OM40" i="4" s="1"/>
  <c r="OL39" i="4"/>
  <c r="OL40" i="4" s="1"/>
  <c r="OK39" i="4"/>
  <c r="OK40" i="4" s="1"/>
  <c r="OJ39" i="4"/>
  <c r="OJ40" i="4" s="1"/>
  <c r="OI39" i="4"/>
  <c r="OI40" i="4" s="1"/>
  <c r="OH39" i="4"/>
  <c r="OH40" i="4" s="1"/>
  <c r="OG39" i="4"/>
  <c r="OG40" i="4" s="1"/>
  <c r="OF39" i="4"/>
  <c r="OF40" i="4" s="1"/>
  <c r="OE39" i="4"/>
  <c r="OE40" i="4" s="1"/>
  <c r="OD39" i="4"/>
  <c r="OD40" i="4" s="1"/>
  <c r="OC39" i="4"/>
  <c r="OC40" i="4" s="1"/>
  <c r="OB39" i="4"/>
  <c r="OB40" i="4" s="1"/>
  <c r="OA39" i="4"/>
  <c r="OA40" i="4" s="1"/>
  <c r="NZ39" i="4"/>
  <c r="NZ40" i="4" s="1"/>
  <c r="NY39" i="4"/>
  <c r="NY40" i="4" s="1"/>
  <c r="NX39" i="4"/>
  <c r="NX40" i="4" s="1"/>
  <c r="NW39" i="4"/>
  <c r="NW40" i="4" s="1"/>
  <c r="NV39" i="4"/>
  <c r="NV40" i="4" s="1"/>
  <c r="NU39" i="4"/>
  <c r="NU40" i="4" s="1"/>
  <c r="NT39" i="4"/>
  <c r="NT40" i="4" s="1"/>
  <c r="NS39" i="4"/>
  <c r="NS40" i="4" s="1"/>
  <c r="NR39" i="4"/>
  <c r="NR40" i="4" s="1"/>
  <c r="NQ39" i="4"/>
  <c r="NQ40" i="4" s="1"/>
  <c r="NP39" i="4"/>
  <c r="NP40" i="4" s="1"/>
  <c r="NO39" i="4"/>
  <c r="NO40" i="4" s="1"/>
  <c r="NN39" i="4"/>
  <c r="NN40" i="4" s="1"/>
  <c r="NM39" i="4"/>
  <c r="NM40" i="4" s="1"/>
  <c r="NL39" i="4"/>
  <c r="NL40" i="4" s="1"/>
  <c r="NK39" i="4"/>
  <c r="NK40" i="4" s="1"/>
  <c r="NJ39" i="4"/>
  <c r="NJ40" i="4" s="1"/>
  <c r="NI39" i="4"/>
  <c r="NI40" i="4" s="1"/>
  <c r="NH39" i="4"/>
  <c r="NH40" i="4" s="1"/>
  <c r="NG39" i="4"/>
  <c r="NG40" i="4" s="1"/>
  <c r="NF39" i="4"/>
  <c r="NF40" i="4" s="1"/>
  <c r="NE39" i="4"/>
  <c r="NE40" i="4" s="1"/>
  <c r="ND39" i="4"/>
  <c r="ND40" i="4" s="1"/>
  <c r="NC39" i="4"/>
  <c r="NC40" i="4" s="1"/>
  <c r="NB39" i="4"/>
  <c r="NB40" i="4" s="1"/>
  <c r="NA39" i="4"/>
  <c r="NA40" i="4" s="1"/>
  <c r="MZ39" i="4"/>
  <c r="MZ40" i="4" s="1"/>
  <c r="MY39" i="4"/>
  <c r="MY40" i="4" s="1"/>
  <c r="MX39" i="4"/>
  <c r="MX40" i="4" s="1"/>
  <c r="MW39" i="4"/>
  <c r="MW40" i="4" s="1"/>
  <c r="MV39" i="4"/>
  <c r="MV40" i="4" s="1"/>
  <c r="MU39" i="4"/>
  <c r="MU40" i="4" s="1"/>
  <c r="MT39" i="4"/>
  <c r="MT40" i="4" s="1"/>
  <c r="MS39" i="4"/>
  <c r="MS40" i="4" s="1"/>
  <c r="MR39" i="4"/>
  <c r="MR40" i="4" s="1"/>
  <c r="MQ39" i="4"/>
  <c r="MQ40" i="4" s="1"/>
  <c r="MP39" i="4"/>
  <c r="MP40" i="4" s="1"/>
  <c r="MO39" i="4"/>
  <c r="MO40" i="4" s="1"/>
  <c r="MN39" i="4"/>
  <c r="MN40" i="4" s="1"/>
  <c r="MM39" i="4"/>
  <c r="MM40" i="4" s="1"/>
  <c r="ML39" i="4"/>
  <c r="ML40" i="4" s="1"/>
  <c r="MK39" i="4"/>
  <c r="MK40" i="4" s="1"/>
  <c r="MJ39" i="4"/>
  <c r="MJ40" i="4" s="1"/>
  <c r="MI39" i="4"/>
  <c r="MI40" i="4" s="1"/>
  <c r="MH39" i="4"/>
  <c r="MH40" i="4" s="1"/>
  <c r="MG39" i="4"/>
  <c r="MG40" i="4" s="1"/>
  <c r="MF39" i="4"/>
  <c r="MF40" i="4" s="1"/>
  <c r="ME39" i="4"/>
  <c r="ME40" i="4" s="1"/>
  <c r="MD39" i="4"/>
  <c r="MD40" i="4" s="1"/>
  <c r="MC39" i="4"/>
  <c r="MC40" i="4" s="1"/>
  <c r="MB39" i="4"/>
  <c r="MB40" i="4" s="1"/>
  <c r="MA39" i="4"/>
  <c r="MA40" i="4" s="1"/>
  <c r="LZ39" i="4"/>
  <c r="LZ40" i="4" s="1"/>
  <c r="LY39" i="4"/>
  <c r="LY40" i="4" s="1"/>
  <c r="LX39" i="4"/>
  <c r="LX40" i="4" s="1"/>
  <c r="LW39" i="4"/>
  <c r="LW40" i="4" s="1"/>
  <c r="LV39" i="4"/>
  <c r="LV40" i="4" s="1"/>
  <c r="LU39" i="4"/>
  <c r="LU40" i="4" s="1"/>
  <c r="LT39" i="4"/>
  <c r="LT40" i="4" s="1"/>
  <c r="LS39" i="4"/>
  <c r="LS40" i="4" s="1"/>
  <c r="LR39" i="4"/>
  <c r="LR40" i="4" s="1"/>
  <c r="LQ39" i="4"/>
  <c r="LQ40" i="4" s="1"/>
  <c r="LP39" i="4"/>
  <c r="LP40" i="4" s="1"/>
  <c r="LO39" i="4"/>
  <c r="LO40" i="4" s="1"/>
  <c r="LN39" i="4"/>
  <c r="LN40" i="4" s="1"/>
  <c r="LM39" i="4"/>
  <c r="LM40" i="4" s="1"/>
  <c r="LL39" i="4"/>
  <c r="LL40" i="4" s="1"/>
  <c r="LK39" i="4"/>
  <c r="LK40" i="4" s="1"/>
  <c r="LJ39" i="4"/>
  <c r="LJ40" i="4" s="1"/>
  <c r="LI39" i="4"/>
  <c r="LI40" i="4" s="1"/>
  <c r="LH39" i="4"/>
  <c r="LH40" i="4" s="1"/>
  <c r="LG39" i="4"/>
  <c r="LG40" i="4" s="1"/>
  <c r="LF39" i="4"/>
  <c r="LF40" i="4" s="1"/>
  <c r="LE39" i="4"/>
  <c r="LE40" i="4" s="1"/>
  <c r="LD39" i="4"/>
  <c r="LD40" i="4" s="1"/>
  <c r="LC39" i="4"/>
  <c r="LC40" i="4" s="1"/>
  <c r="LB39" i="4"/>
  <c r="LB40" i="4" s="1"/>
  <c r="LA39" i="4"/>
  <c r="LA40" i="4" s="1"/>
  <c r="KZ39" i="4"/>
  <c r="KZ40" i="4" s="1"/>
  <c r="KY39" i="4"/>
  <c r="KY40" i="4" s="1"/>
  <c r="KX39" i="4"/>
  <c r="KX40" i="4" s="1"/>
  <c r="KW39" i="4"/>
  <c r="KW40" i="4" s="1"/>
  <c r="KV39" i="4"/>
  <c r="KV40" i="4" s="1"/>
  <c r="KU39" i="4"/>
  <c r="KU40" i="4" s="1"/>
  <c r="KT39" i="4"/>
  <c r="KT40" i="4" s="1"/>
  <c r="KS39" i="4"/>
  <c r="KS40" i="4" s="1"/>
  <c r="KR39" i="4"/>
  <c r="KR40" i="4" s="1"/>
  <c r="KQ39" i="4"/>
  <c r="KQ40" i="4" s="1"/>
  <c r="KP39" i="4"/>
  <c r="KP40" i="4" s="1"/>
  <c r="KO39" i="4"/>
  <c r="KO40" i="4" s="1"/>
  <c r="KN39" i="4"/>
  <c r="KN40" i="4" s="1"/>
  <c r="KM39" i="4"/>
  <c r="KM40" i="4" s="1"/>
  <c r="KL39" i="4"/>
  <c r="KL40" i="4" s="1"/>
  <c r="KK39" i="4"/>
  <c r="KK40" i="4" s="1"/>
  <c r="KJ39" i="4"/>
  <c r="KJ40" i="4" s="1"/>
  <c r="KI39" i="4"/>
  <c r="KI40" i="4" s="1"/>
  <c r="KH39" i="4"/>
  <c r="KH40" i="4" s="1"/>
  <c r="KG39" i="4"/>
  <c r="KG40" i="4" s="1"/>
  <c r="KF39" i="4"/>
  <c r="KF40" i="4" s="1"/>
  <c r="KE39" i="4"/>
  <c r="KE40" i="4" s="1"/>
  <c r="KD39" i="4"/>
  <c r="KD40" i="4" s="1"/>
  <c r="KC39" i="4"/>
  <c r="KC40" i="4" s="1"/>
  <c r="KB39" i="4"/>
  <c r="KB40" i="4" s="1"/>
  <c r="KA39" i="4"/>
  <c r="KA40" i="4" s="1"/>
  <c r="JZ39" i="4"/>
  <c r="JZ40" i="4" s="1"/>
  <c r="JY39" i="4"/>
  <c r="JY40" i="4" s="1"/>
  <c r="JX39" i="4"/>
  <c r="JX40" i="4" s="1"/>
  <c r="JW39" i="4"/>
  <c r="JW40" i="4" s="1"/>
  <c r="JV39" i="4"/>
  <c r="JV40" i="4" s="1"/>
  <c r="JU39" i="4"/>
  <c r="JU40" i="4" s="1"/>
  <c r="JT40" i="4"/>
  <c r="JS39" i="4"/>
  <c r="JS40" i="4" s="1"/>
  <c r="JR39" i="4"/>
  <c r="JR40" i="4" s="1"/>
  <c r="JQ40" i="4"/>
  <c r="JP39" i="4"/>
  <c r="JP40" i="4" s="1"/>
  <c r="JO39" i="4"/>
  <c r="JO40" i="4" s="1"/>
  <c r="JN40" i="4"/>
  <c r="JM39" i="4"/>
  <c r="JM40" i="4" s="1"/>
  <c r="JL39" i="4"/>
  <c r="JL40" i="4" s="1"/>
  <c r="JK39" i="4"/>
  <c r="JK40" i="4" s="1"/>
  <c r="JJ39" i="4"/>
  <c r="JJ40" i="4" s="1"/>
  <c r="JI39" i="4"/>
  <c r="JI40" i="4" s="1"/>
  <c r="JH40" i="4"/>
  <c r="JG39" i="4"/>
  <c r="JG40" i="4" s="1"/>
  <c r="JF39" i="4"/>
  <c r="JF40" i="4" s="1"/>
  <c r="JE39" i="4"/>
  <c r="JE40" i="4" s="1"/>
  <c r="JD39" i="4"/>
  <c r="JD40" i="4" s="1"/>
  <c r="JC39" i="4"/>
  <c r="JC40" i="4" s="1"/>
  <c r="JB40" i="4"/>
  <c r="JA39" i="4"/>
  <c r="JA40" i="4" s="1"/>
  <c r="IZ39" i="4"/>
  <c r="IZ40" i="4" s="1"/>
  <c r="IY39" i="4"/>
  <c r="IY40" i="4" s="1"/>
  <c r="IX39" i="4"/>
  <c r="IX40" i="4" s="1"/>
  <c r="IW39" i="4"/>
  <c r="IW40" i="4" s="1"/>
  <c r="IV39" i="4"/>
  <c r="IV40" i="4" s="1"/>
  <c r="IU39" i="4"/>
  <c r="IU40" i="4" s="1"/>
  <c r="IT39" i="4"/>
  <c r="IT40" i="4" s="1"/>
  <c r="IS40" i="4"/>
  <c r="IR39" i="4"/>
  <c r="IR40" i="4" s="1"/>
  <c r="IQ39" i="4"/>
  <c r="IQ40" i="4" s="1"/>
  <c r="IP39" i="4"/>
  <c r="IP40" i="4" s="1"/>
  <c r="IO39" i="4"/>
  <c r="IO40" i="4" s="1"/>
  <c r="IN39" i="4"/>
  <c r="IN40" i="4" s="1"/>
  <c r="IM39" i="4"/>
  <c r="IM40" i="4" s="1"/>
  <c r="IL39" i="4"/>
  <c r="IL40" i="4" s="1"/>
  <c r="IK39" i="4"/>
  <c r="IK40" i="4" s="1"/>
  <c r="IJ39" i="4"/>
  <c r="IJ40" i="4" s="1"/>
  <c r="II39" i="4"/>
  <c r="II40" i="4" s="1"/>
  <c r="IH39" i="4"/>
  <c r="IH40" i="4" s="1"/>
  <c r="IG39" i="4"/>
  <c r="IG40" i="4" s="1"/>
  <c r="IF39" i="4"/>
  <c r="IF40" i="4" s="1"/>
  <c r="IE39" i="4"/>
  <c r="IE40" i="4" s="1"/>
  <c r="ID39" i="4"/>
  <c r="ID40" i="4" s="1"/>
  <c r="IC39" i="4"/>
  <c r="IC40" i="4" s="1"/>
  <c r="IB39" i="4"/>
  <c r="IB40" i="4" s="1"/>
  <c r="IA39" i="4"/>
  <c r="IA40" i="4" s="1"/>
  <c r="HZ39" i="4"/>
  <c r="HZ40" i="4" s="1"/>
  <c r="HY39" i="4"/>
  <c r="HY40" i="4" s="1"/>
  <c r="HX39" i="4"/>
  <c r="HX40" i="4" s="1"/>
  <c r="HW39" i="4"/>
  <c r="HW40" i="4" s="1"/>
  <c r="HV39" i="4"/>
  <c r="HV40" i="4" s="1"/>
  <c r="HU39" i="4"/>
  <c r="HU40" i="4" s="1"/>
  <c r="HT39" i="4"/>
  <c r="HT40" i="4" s="1"/>
  <c r="HS39" i="4"/>
  <c r="HS40" i="4" s="1"/>
  <c r="HR39" i="4"/>
  <c r="HR40" i="4" s="1"/>
  <c r="HQ39" i="4"/>
  <c r="HQ40" i="4" s="1"/>
  <c r="HP39" i="4"/>
  <c r="HP40" i="4" s="1"/>
  <c r="HO39" i="4"/>
  <c r="HO40" i="4" s="1"/>
  <c r="HN39" i="4"/>
  <c r="HN40" i="4" s="1"/>
  <c r="HM39" i="4"/>
  <c r="HM40" i="4" s="1"/>
  <c r="HL39" i="4"/>
  <c r="HL40" i="4" s="1"/>
  <c r="HK39" i="4"/>
  <c r="HK40" i="4" s="1"/>
  <c r="HJ39" i="4"/>
  <c r="HJ40" i="4" s="1"/>
  <c r="HI39" i="4"/>
  <c r="HI40" i="4" s="1"/>
  <c r="HH39" i="4"/>
  <c r="HH40" i="4" s="1"/>
  <c r="HG39" i="4"/>
  <c r="HG40" i="4" s="1"/>
  <c r="HF39" i="4"/>
  <c r="HF40" i="4" s="1"/>
  <c r="HE39" i="4"/>
  <c r="HE40" i="4" s="1"/>
  <c r="HD39" i="4"/>
  <c r="HD40" i="4" s="1"/>
  <c r="HC39" i="4"/>
  <c r="HC40" i="4" s="1"/>
  <c r="HB39" i="4"/>
  <c r="HB40" i="4" s="1"/>
  <c r="HA39" i="4"/>
  <c r="HA40" i="4" s="1"/>
  <c r="GZ39" i="4"/>
  <c r="GZ40" i="4" s="1"/>
  <c r="GY39" i="4"/>
  <c r="GY40" i="4" s="1"/>
  <c r="GX39" i="4"/>
  <c r="GX40" i="4" s="1"/>
  <c r="GW39" i="4"/>
  <c r="GW40" i="4" s="1"/>
  <c r="GV39" i="4"/>
  <c r="GV40" i="4" s="1"/>
  <c r="GU39" i="4"/>
  <c r="GU40" i="4" s="1"/>
  <c r="GT39" i="4"/>
  <c r="GT40" i="4" s="1"/>
  <c r="GS39" i="4"/>
  <c r="GS40" i="4" s="1"/>
  <c r="GR39" i="4"/>
  <c r="GR40" i="4" s="1"/>
  <c r="GQ39" i="4"/>
  <c r="GQ40" i="4" s="1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GA40" i="4" s="1"/>
  <c r="FZ39" i="4"/>
  <c r="FZ40" i="4" s="1"/>
  <c r="FY39" i="4"/>
  <c r="FY40" i="4" s="1"/>
  <c r="FX39" i="4"/>
  <c r="FX40" i="4" s="1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H40" i="4" s="1"/>
  <c r="FG39" i="4"/>
  <c r="FG40" i="4" s="1"/>
  <c r="FF39" i="4"/>
  <c r="FF40" i="4" s="1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P40" i="4" s="1"/>
  <c r="EO39" i="4"/>
  <c r="EO40" i="4" s="1"/>
  <c r="EN39" i="4"/>
  <c r="EN40" i="4" s="1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X40" i="4" s="1"/>
  <c r="DW39" i="4"/>
  <c r="DW40" i="4" s="1"/>
  <c r="DV39" i="4"/>
  <c r="DV40" i="4" s="1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F40" i="4" s="1"/>
  <c r="DE39" i="4"/>
  <c r="DE40" i="4" s="1"/>
  <c r="DD39" i="4"/>
  <c r="DD40" i="4" s="1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Y40" i="4" s="1"/>
  <c r="BX39" i="4"/>
  <c r="BX40" i="4" s="1"/>
  <c r="BW39" i="4"/>
  <c r="BW40" i="4" s="1"/>
  <c r="BV39" i="4"/>
  <c r="BV40" i="4" s="1"/>
  <c r="BU39" i="4"/>
  <c r="BU40" i="4" s="1"/>
  <c r="BT39" i="4"/>
  <c r="BT40" i="4" s="1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D40" i="4" s="1"/>
  <c r="BC39" i="4"/>
  <c r="BC40" i="4" s="1"/>
  <c r="BB39" i="4"/>
  <c r="BB40" i="4" s="1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L40" i="4" s="1"/>
  <c r="AK39" i="4"/>
  <c r="AK40" i="4" s="1"/>
  <c r="AJ39" i="4"/>
  <c r="AJ40" i="4" s="1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T40" i="4" s="1"/>
  <c r="S39" i="4"/>
  <c r="S40" i="4" s="1"/>
  <c r="R39" i="4"/>
  <c r="R40" i="4" s="1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D39" i="5" l="1"/>
  <c r="E39" i="5"/>
  <c r="F39" i="5"/>
  <c r="G39" i="5"/>
  <c r="G40" i="5" s="1"/>
  <c r="H39" i="5"/>
  <c r="I39" i="5"/>
  <c r="J39" i="5"/>
  <c r="K39" i="5"/>
  <c r="K40" i="5" s="1"/>
  <c r="L39" i="5"/>
  <c r="M39" i="5"/>
  <c r="N39" i="5"/>
  <c r="N40" i="5" s="1"/>
  <c r="O39" i="5"/>
  <c r="O40" i="5" s="1"/>
  <c r="P39" i="5"/>
  <c r="Q39" i="5"/>
  <c r="R39" i="5"/>
  <c r="R40" i="5" s="1"/>
  <c r="S39" i="5"/>
  <c r="S40" i="5" s="1"/>
  <c r="T39" i="5"/>
  <c r="U39" i="5"/>
  <c r="V39" i="5"/>
  <c r="W39" i="5"/>
  <c r="W40" i="5" s="1"/>
  <c r="X39" i="5"/>
  <c r="Y39" i="5"/>
  <c r="Z39" i="5"/>
  <c r="AA39" i="5"/>
  <c r="AA40" i="5" s="1"/>
  <c r="AB39" i="5"/>
  <c r="AC39" i="5"/>
  <c r="AD39" i="5"/>
  <c r="AD40" i="5" s="1"/>
  <c r="AE39" i="5"/>
  <c r="AE40" i="5" s="1"/>
  <c r="AF39" i="5"/>
  <c r="AG39" i="5"/>
  <c r="AH39" i="5"/>
  <c r="AH40" i="5" s="1"/>
  <c r="AI39" i="5"/>
  <c r="AI40" i="5" s="1"/>
  <c r="AJ39" i="5"/>
  <c r="AK39" i="5"/>
  <c r="AL39" i="5"/>
  <c r="AM39" i="5"/>
  <c r="AM40" i="5" s="1"/>
  <c r="AN39" i="5"/>
  <c r="AO39" i="5"/>
  <c r="AP39" i="5"/>
  <c r="AQ39" i="5"/>
  <c r="AQ40" i="5" s="1"/>
  <c r="AR39" i="5"/>
  <c r="AS39" i="5"/>
  <c r="AT39" i="5"/>
  <c r="AT40" i="5" s="1"/>
  <c r="AU39" i="5"/>
  <c r="AU40" i="5" s="1"/>
  <c r="AV39" i="5"/>
  <c r="AW39" i="5"/>
  <c r="AX39" i="5"/>
  <c r="AX40" i="5" s="1"/>
  <c r="AY39" i="5"/>
  <c r="AY40" i="5" s="1"/>
  <c r="AZ39" i="5"/>
  <c r="BA39" i="5"/>
  <c r="BB39" i="5"/>
  <c r="BC39" i="5"/>
  <c r="BC40" i="5" s="1"/>
  <c r="BD39" i="5"/>
  <c r="BE39" i="5"/>
  <c r="BF39" i="5"/>
  <c r="BG39" i="5"/>
  <c r="BG40" i="5" s="1"/>
  <c r="BH39" i="5"/>
  <c r="BI39" i="5"/>
  <c r="BJ39" i="5"/>
  <c r="BJ40" i="5" s="1"/>
  <c r="BK39" i="5"/>
  <c r="BK40" i="5" s="1"/>
  <c r="BL39" i="5"/>
  <c r="BM39" i="5"/>
  <c r="BN39" i="5"/>
  <c r="BN40" i="5" s="1"/>
  <c r="BO39" i="5"/>
  <c r="BO40" i="5" s="1"/>
  <c r="BP39" i="5"/>
  <c r="BQ39" i="5"/>
  <c r="BR39" i="5"/>
  <c r="BS39" i="5"/>
  <c r="BS40" i="5" s="1"/>
  <c r="BT39" i="5"/>
  <c r="BU39" i="5"/>
  <c r="BV39" i="5"/>
  <c r="BW39" i="5"/>
  <c r="BW40" i="5" s="1"/>
  <c r="BX39" i="5"/>
  <c r="BY39" i="5"/>
  <c r="BZ39" i="5"/>
  <c r="BZ40" i="5" s="1"/>
  <c r="CA39" i="5"/>
  <c r="CA40" i="5" s="1"/>
  <c r="CB39" i="5"/>
  <c r="CC39" i="5"/>
  <c r="CD39" i="5"/>
  <c r="CD40" i="5" s="1"/>
  <c r="CE39" i="5"/>
  <c r="CE40" i="5" s="1"/>
  <c r="CF39" i="5"/>
  <c r="CG39" i="5"/>
  <c r="CH39" i="5"/>
  <c r="CI39" i="5"/>
  <c r="CI40" i="5" s="1"/>
  <c r="CJ39" i="5"/>
  <c r="CK39" i="5"/>
  <c r="CL39" i="5"/>
  <c r="CM39" i="5"/>
  <c r="CM40" i="5" s="1"/>
  <c r="CN39" i="5"/>
  <c r="CO39" i="5"/>
  <c r="CP39" i="5"/>
  <c r="CP40" i="5" s="1"/>
  <c r="CQ39" i="5"/>
  <c r="CQ40" i="5" s="1"/>
  <c r="CR39" i="5"/>
  <c r="CS39" i="5"/>
  <c r="CT39" i="5"/>
  <c r="CT40" i="5" s="1"/>
  <c r="CU39" i="5"/>
  <c r="CU40" i="5" s="1"/>
  <c r="CV39" i="5"/>
  <c r="CW39" i="5"/>
  <c r="CX39" i="5"/>
  <c r="CY39" i="5"/>
  <c r="CY40" i="5" s="1"/>
  <c r="CZ39" i="5"/>
  <c r="DA39" i="5"/>
  <c r="DB39" i="5"/>
  <c r="DC39" i="5"/>
  <c r="DC40" i="5" s="1"/>
  <c r="DD39" i="5"/>
  <c r="DE39" i="5"/>
  <c r="DF39" i="5"/>
  <c r="DF40" i="5" s="1"/>
  <c r="DG39" i="5"/>
  <c r="DG40" i="5" s="1"/>
  <c r="DH39" i="5"/>
  <c r="DI39" i="5"/>
  <c r="DJ39" i="5"/>
  <c r="DJ40" i="5" s="1"/>
  <c r="DK39" i="5"/>
  <c r="DK40" i="5" s="1"/>
  <c r="DL39" i="5"/>
  <c r="DM39" i="5"/>
  <c r="DN39" i="5"/>
  <c r="DO39" i="5"/>
  <c r="DO40" i="5" s="1"/>
  <c r="DP39" i="5"/>
  <c r="DQ39" i="5"/>
  <c r="DR39" i="5"/>
  <c r="DS39" i="5"/>
  <c r="DS40" i="5" s="1"/>
  <c r="DT39" i="5"/>
  <c r="DU39" i="5"/>
  <c r="DV39" i="5"/>
  <c r="DV40" i="5" s="1"/>
  <c r="DW39" i="5"/>
  <c r="DW40" i="5" s="1"/>
  <c r="DX39" i="5"/>
  <c r="DY39" i="5"/>
  <c r="DZ39" i="5"/>
  <c r="DZ40" i="5" s="1"/>
  <c r="EA39" i="5"/>
  <c r="EA40" i="5" s="1"/>
  <c r="EB39" i="5"/>
  <c r="EC39" i="5"/>
  <c r="ED39" i="5"/>
  <c r="EE39" i="5"/>
  <c r="EE40" i="5" s="1"/>
  <c r="EF39" i="5"/>
  <c r="EG39" i="5"/>
  <c r="EH39" i="5"/>
  <c r="EI39" i="5"/>
  <c r="EI40" i="5" s="1"/>
  <c r="EJ39" i="5"/>
  <c r="EK39" i="5"/>
  <c r="EL39" i="5"/>
  <c r="EL40" i="5" s="1"/>
  <c r="EM39" i="5"/>
  <c r="EM40" i="5" s="1"/>
  <c r="EN39" i="5"/>
  <c r="EO39" i="5"/>
  <c r="EP39" i="5"/>
  <c r="EP40" i="5" s="1"/>
  <c r="EQ39" i="5"/>
  <c r="EQ40" i="5" s="1"/>
  <c r="ER39" i="5"/>
  <c r="ES39" i="5"/>
  <c r="ET39" i="5"/>
  <c r="EU39" i="5"/>
  <c r="EU40" i="5" s="1"/>
  <c r="EV39" i="5"/>
  <c r="EW39" i="5"/>
  <c r="EX39" i="5"/>
  <c r="EY39" i="5"/>
  <c r="EY40" i="5" s="1"/>
  <c r="EZ39" i="5"/>
  <c r="FA39" i="5"/>
  <c r="FB39" i="5"/>
  <c r="FB40" i="5" s="1"/>
  <c r="FC39" i="5"/>
  <c r="FC40" i="5" s="1"/>
  <c r="FD39" i="5"/>
  <c r="FE39" i="5"/>
  <c r="FF39" i="5"/>
  <c r="FF40" i="5" s="1"/>
  <c r="FG39" i="5"/>
  <c r="FG40" i="5" s="1"/>
  <c r="FH39" i="5"/>
  <c r="FI39" i="5"/>
  <c r="FJ39" i="5"/>
  <c r="FK39" i="5"/>
  <c r="FK40" i="5" s="1"/>
  <c r="FL39" i="5"/>
  <c r="FM39" i="5"/>
  <c r="FN39" i="5"/>
  <c r="FO39" i="5"/>
  <c r="FO40" i="5" s="1"/>
  <c r="FP39" i="5"/>
  <c r="FQ39" i="5"/>
  <c r="FR39" i="5"/>
  <c r="FR40" i="5" s="1"/>
  <c r="FS39" i="5"/>
  <c r="FS40" i="5" s="1"/>
  <c r="FT39" i="5"/>
  <c r="FU39" i="5"/>
  <c r="FV39" i="5"/>
  <c r="FV40" i="5" s="1"/>
  <c r="FW39" i="5"/>
  <c r="FW40" i="5" s="1"/>
  <c r="FX39" i="5"/>
  <c r="FY39" i="5"/>
  <c r="FZ39" i="5"/>
  <c r="GA39" i="5"/>
  <c r="GA40" i="5" s="1"/>
  <c r="GB39" i="5"/>
  <c r="GC39" i="5"/>
  <c r="GD39" i="5"/>
  <c r="GE39" i="5"/>
  <c r="GE40" i="5" s="1"/>
  <c r="GF39" i="5"/>
  <c r="GG39" i="5"/>
  <c r="GH39" i="5"/>
  <c r="GH40" i="5" s="1"/>
  <c r="GI39" i="5"/>
  <c r="GI40" i="5" s="1"/>
  <c r="GJ39" i="5"/>
  <c r="GK39" i="5"/>
  <c r="GL39" i="5"/>
  <c r="GL40" i="5" s="1"/>
  <c r="GM39" i="5"/>
  <c r="GM40" i="5" s="1"/>
  <c r="GN39" i="5"/>
  <c r="GO39" i="5"/>
  <c r="GP39" i="5"/>
  <c r="GQ39" i="5"/>
  <c r="GQ40" i="5" s="1"/>
  <c r="GR39" i="5"/>
  <c r="GS39" i="5"/>
  <c r="GT39" i="5"/>
  <c r="GU39" i="5"/>
  <c r="GU40" i="5" s="1"/>
  <c r="GV39" i="5"/>
  <c r="GW39" i="5"/>
  <c r="GX39" i="5"/>
  <c r="GX40" i="5" s="1"/>
  <c r="GY39" i="5"/>
  <c r="GY40" i="5" s="1"/>
  <c r="GZ39" i="5"/>
  <c r="HA39" i="5"/>
  <c r="HB39" i="5"/>
  <c r="HB40" i="5" s="1"/>
  <c r="HC39" i="5"/>
  <c r="HC40" i="5" s="1"/>
  <c r="HD39" i="5"/>
  <c r="HE39" i="5"/>
  <c r="HF39" i="5"/>
  <c r="HG39" i="5"/>
  <c r="HG40" i="5" s="1"/>
  <c r="HH39" i="5"/>
  <c r="HI39" i="5"/>
  <c r="HJ39" i="5"/>
  <c r="HK39" i="5"/>
  <c r="HK40" i="5" s="1"/>
  <c r="HL39" i="5"/>
  <c r="HM39" i="5"/>
  <c r="HN39" i="5"/>
  <c r="HN40" i="5" s="1"/>
  <c r="HO39" i="5"/>
  <c r="HO40" i="5" s="1"/>
  <c r="HP39" i="5"/>
  <c r="HQ39" i="5"/>
  <c r="HR39" i="5"/>
  <c r="HR40" i="5" s="1"/>
  <c r="HS39" i="5"/>
  <c r="HS40" i="5" s="1"/>
  <c r="HT39" i="5"/>
  <c r="HU39" i="5"/>
  <c r="HV39" i="5"/>
  <c r="HW39" i="5"/>
  <c r="HW40" i="5" s="1"/>
  <c r="HX39" i="5"/>
  <c r="HY39" i="5"/>
  <c r="HZ39" i="5"/>
  <c r="IA39" i="5"/>
  <c r="IA40" i="5" s="1"/>
  <c r="IB39" i="5"/>
  <c r="IC39" i="5"/>
  <c r="ID39" i="5"/>
  <c r="ID40" i="5" s="1"/>
  <c r="IE39" i="5"/>
  <c r="IE40" i="5" s="1"/>
  <c r="IF39" i="5"/>
  <c r="IG39" i="5"/>
  <c r="IH39" i="5"/>
  <c r="IH40" i="5" s="1"/>
  <c r="II39" i="5"/>
  <c r="II40" i="5" s="1"/>
  <c r="IJ39" i="5"/>
  <c r="IK39" i="5"/>
  <c r="IL39" i="5"/>
  <c r="IM39" i="5"/>
  <c r="IM40" i="5" s="1"/>
  <c r="IN39" i="5"/>
  <c r="IO39" i="5"/>
  <c r="IP39" i="5"/>
  <c r="IQ39" i="5"/>
  <c r="IQ40" i="5" s="1"/>
  <c r="IR39" i="5"/>
  <c r="IS39" i="5"/>
  <c r="IT39" i="5"/>
  <c r="IT40" i="5" s="1"/>
  <c r="IU39" i="5"/>
  <c r="IU40" i="5" s="1"/>
  <c r="IV39" i="5"/>
  <c r="IW39" i="5"/>
  <c r="IX39" i="5"/>
  <c r="IX40" i="5" s="1"/>
  <c r="IY39" i="5"/>
  <c r="IY40" i="5" s="1"/>
  <c r="IZ39" i="5"/>
  <c r="JA39" i="5"/>
  <c r="JB39" i="5"/>
  <c r="JC39" i="5"/>
  <c r="JC40" i="5" s="1"/>
  <c r="JD39" i="5"/>
  <c r="JE39" i="5"/>
  <c r="JF39" i="5"/>
  <c r="JG39" i="5"/>
  <c r="JG40" i="5" s="1"/>
  <c r="JH39" i="5"/>
  <c r="JI39" i="5"/>
  <c r="JJ39" i="5"/>
  <c r="JJ40" i="5" s="1"/>
  <c r="JK39" i="5"/>
  <c r="JK40" i="5" s="1"/>
  <c r="JL39" i="5"/>
  <c r="JM39" i="5"/>
  <c r="JN39" i="5"/>
  <c r="JN40" i="5" s="1"/>
  <c r="JO39" i="5"/>
  <c r="JO40" i="5" s="1"/>
  <c r="JP39" i="5"/>
  <c r="JQ39" i="5"/>
  <c r="JR39" i="5"/>
  <c r="JS39" i="5"/>
  <c r="JS40" i="5" s="1"/>
  <c r="JT39" i="5"/>
  <c r="JU39" i="5"/>
  <c r="JV39" i="5"/>
  <c r="JW39" i="5"/>
  <c r="JW40" i="5" s="1"/>
  <c r="JX39" i="5"/>
  <c r="JY39" i="5"/>
  <c r="JZ39" i="5"/>
  <c r="JZ40" i="5" s="1"/>
  <c r="KA39" i="5"/>
  <c r="KA40" i="5" s="1"/>
  <c r="KB39" i="5"/>
  <c r="KC39" i="5"/>
  <c r="KD39" i="5"/>
  <c r="KD40" i="5" s="1"/>
  <c r="KE39" i="5"/>
  <c r="KE40" i="5" s="1"/>
  <c r="KF39" i="5"/>
  <c r="KG39" i="5"/>
  <c r="KH39" i="5"/>
  <c r="KI39" i="5"/>
  <c r="KI40" i="5" s="1"/>
  <c r="KJ39" i="5"/>
  <c r="KK39" i="5"/>
  <c r="KL39" i="5"/>
  <c r="KM39" i="5"/>
  <c r="KM40" i="5" s="1"/>
  <c r="KN39" i="5"/>
  <c r="KO39" i="5"/>
  <c r="KP39" i="5"/>
  <c r="KP40" i="5" s="1"/>
  <c r="KQ39" i="5"/>
  <c r="KQ40" i="5" s="1"/>
  <c r="KR39" i="5"/>
  <c r="KS39" i="5"/>
  <c r="KT39" i="5"/>
  <c r="KT40" i="5" s="1"/>
  <c r="KU39" i="5"/>
  <c r="KU40" i="5" s="1"/>
  <c r="KV39" i="5"/>
  <c r="KW39" i="5"/>
  <c r="KX39" i="5"/>
  <c r="KY39" i="5"/>
  <c r="KY40" i="5" s="1"/>
  <c r="KZ39" i="5"/>
  <c r="LA39" i="5"/>
  <c r="LB39" i="5"/>
  <c r="LC39" i="5"/>
  <c r="LC40" i="5" s="1"/>
  <c r="LD39" i="5"/>
  <c r="LE39" i="5"/>
  <c r="LF39" i="5"/>
  <c r="LF40" i="5" s="1"/>
  <c r="LG39" i="5"/>
  <c r="LG40" i="5" s="1"/>
  <c r="LH39" i="5"/>
  <c r="LI39" i="5"/>
  <c r="LJ39" i="5"/>
  <c r="LJ40" i="5" s="1"/>
  <c r="LK39" i="5"/>
  <c r="LK40" i="5" s="1"/>
  <c r="LL39" i="5"/>
  <c r="LM39" i="5"/>
  <c r="LN39" i="5"/>
  <c r="LO39" i="5"/>
  <c r="LO40" i="5" s="1"/>
  <c r="LP39" i="5"/>
  <c r="LQ39" i="5"/>
  <c r="LR39" i="5"/>
  <c r="LS39" i="5"/>
  <c r="LS40" i="5" s="1"/>
  <c r="LT39" i="5"/>
  <c r="LU39" i="5"/>
  <c r="LV39" i="5"/>
  <c r="LV40" i="5" s="1"/>
  <c r="LW39" i="5"/>
  <c r="LW40" i="5" s="1"/>
  <c r="LX39" i="5"/>
  <c r="LY39" i="5"/>
  <c r="LZ39" i="5"/>
  <c r="LZ40" i="5" s="1"/>
  <c r="MA39" i="5"/>
  <c r="MA40" i="5" s="1"/>
  <c r="MB39" i="5"/>
  <c r="MC39" i="5"/>
  <c r="MD39" i="5"/>
  <c r="ME39" i="5"/>
  <c r="ME40" i="5" s="1"/>
  <c r="MF39" i="5"/>
  <c r="MG39" i="5"/>
  <c r="MH39" i="5"/>
  <c r="MI39" i="5"/>
  <c r="MI40" i="5" s="1"/>
  <c r="MJ39" i="5"/>
  <c r="MK39" i="5"/>
  <c r="ML39" i="5"/>
  <c r="MM39" i="5"/>
  <c r="MM40" i="5" s="1"/>
  <c r="MN39" i="5"/>
  <c r="MO39" i="5"/>
  <c r="MP39" i="5"/>
  <c r="MQ39" i="5"/>
  <c r="MQ40" i="5" s="1"/>
  <c r="MR39" i="5"/>
  <c r="MS39" i="5"/>
  <c r="MT39" i="5"/>
  <c r="MU39" i="5"/>
  <c r="MU40" i="5" s="1"/>
  <c r="MV39" i="5"/>
  <c r="MW39" i="5"/>
  <c r="MX39" i="5"/>
  <c r="MY39" i="5"/>
  <c r="MY40" i="5" s="1"/>
  <c r="MZ39" i="5"/>
  <c r="NA39" i="5"/>
  <c r="NB39" i="5"/>
  <c r="NC39" i="5"/>
  <c r="NC40" i="5" s="1"/>
  <c r="ND39" i="5"/>
  <c r="NE39" i="5"/>
  <c r="NF39" i="5"/>
  <c r="NG39" i="5"/>
  <c r="NG40" i="5" s="1"/>
  <c r="NH39" i="5"/>
  <c r="NI39" i="5"/>
  <c r="NJ39" i="5"/>
  <c r="NK39" i="5"/>
  <c r="NK40" i="5" s="1"/>
  <c r="NL39" i="5"/>
  <c r="NM39" i="5"/>
  <c r="NN39" i="5"/>
  <c r="NO39" i="5"/>
  <c r="NO40" i="5" s="1"/>
  <c r="NP39" i="5"/>
  <c r="NQ39" i="5"/>
  <c r="NR39" i="5"/>
  <c r="NS39" i="5"/>
  <c r="NS40" i="5" s="1"/>
  <c r="NT39" i="5"/>
  <c r="NU39" i="5"/>
  <c r="NV39" i="5"/>
  <c r="NW39" i="5"/>
  <c r="NW40" i="5" s="1"/>
  <c r="NX39" i="5"/>
  <c r="NY39" i="5"/>
  <c r="NZ39" i="5"/>
  <c r="OA39" i="5"/>
  <c r="OA40" i="5" s="1"/>
  <c r="OB39" i="5"/>
  <c r="OC39" i="5"/>
  <c r="OD39" i="5"/>
  <c r="OE39" i="5"/>
  <c r="OE40" i="5" s="1"/>
  <c r="OF39" i="5"/>
  <c r="OG39" i="5"/>
  <c r="OH39" i="5"/>
  <c r="OI39" i="5"/>
  <c r="OI40" i="5" s="1"/>
  <c r="OJ39" i="5"/>
  <c r="OK39" i="5"/>
  <c r="OL39" i="5"/>
  <c r="OM39" i="5"/>
  <c r="OM40" i="5" s="1"/>
  <c r="ON39" i="5"/>
  <c r="OO39" i="5"/>
  <c r="OP39" i="5"/>
  <c r="OQ39" i="5"/>
  <c r="OQ40" i="5" s="1"/>
  <c r="OR39" i="5"/>
  <c r="OS39" i="5"/>
  <c r="OT39" i="5"/>
  <c r="OU39" i="5"/>
  <c r="OU40" i="5" s="1"/>
  <c r="OV39" i="5"/>
  <c r="OW39" i="5"/>
  <c r="OX39" i="5"/>
  <c r="OX40" i="5" s="1"/>
  <c r="OY39" i="5"/>
  <c r="OY40" i="5" s="1"/>
  <c r="OZ39" i="5"/>
  <c r="OZ40" i="5" s="1"/>
  <c r="PA39" i="5"/>
  <c r="PA40" i="5" s="1"/>
  <c r="PB39" i="5"/>
  <c r="PB40" i="5" s="1"/>
  <c r="PC39" i="5"/>
  <c r="PC40" i="5" s="1"/>
  <c r="PD39" i="5"/>
  <c r="PD40" i="5" s="1"/>
  <c r="PE39" i="5"/>
  <c r="PE40" i="5" s="1"/>
  <c r="PF39" i="5"/>
  <c r="PF40" i="5" s="1"/>
  <c r="PG39" i="5"/>
  <c r="PG40" i="5" s="1"/>
  <c r="PH39" i="5"/>
  <c r="PH40" i="5" s="1"/>
  <c r="PI39" i="5"/>
  <c r="PJ39" i="5"/>
  <c r="PJ40" i="5" s="1"/>
  <c r="PK39" i="5"/>
  <c r="PK40" i="5" s="1"/>
  <c r="PL39" i="5"/>
  <c r="PL40" i="5" s="1"/>
  <c r="PM39" i="5"/>
  <c r="PN39" i="5"/>
  <c r="PN40" i="5" s="1"/>
  <c r="PO39" i="5"/>
  <c r="PO40" i="5" s="1"/>
  <c r="PP39" i="5"/>
  <c r="PP40" i="5" s="1"/>
  <c r="PQ39" i="5"/>
  <c r="PQ40" i="5" s="1"/>
  <c r="PR39" i="5"/>
  <c r="PR40" i="5" s="1"/>
  <c r="PS39" i="5"/>
  <c r="PS40" i="5" s="1"/>
  <c r="PT39" i="5"/>
  <c r="PT40" i="5" s="1"/>
  <c r="PU39" i="5"/>
  <c r="PV39" i="5"/>
  <c r="PW39" i="5"/>
  <c r="PW40" i="5" s="1"/>
  <c r="PX39" i="5"/>
  <c r="PX40" i="5" s="1"/>
  <c r="PY39" i="5"/>
  <c r="PY40" i="5" s="1"/>
  <c r="PZ39" i="5"/>
  <c r="QA39" i="5"/>
  <c r="QA40" i="5" s="1"/>
  <c r="QB39" i="5"/>
  <c r="QC39" i="5"/>
  <c r="QD39" i="5"/>
  <c r="QD40" i="5" s="1"/>
  <c r="QE39" i="5"/>
  <c r="QE40" i="5" s="1"/>
  <c r="QF39" i="5"/>
  <c r="QF40" i="5" s="1"/>
  <c r="QG39" i="5"/>
  <c r="QG40" i="5" s="1"/>
  <c r="QH39" i="5"/>
  <c r="QI39" i="5"/>
  <c r="QI40" i="5" s="1"/>
  <c r="QJ39" i="5"/>
  <c r="QJ40" i="5" s="1"/>
  <c r="QK39" i="5"/>
  <c r="QL39" i="5"/>
  <c r="QL40" i="5" s="1"/>
  <c r="QM39" i="5"/>
  <c r="QM40" i="5" s="1"/>
  <c r="QN39" i="5"/>
  <c r="QN40" i="5" s="1"/>
  <c r="QO39" i="5"/>
  <c r="QO40" i="5" s="1"/>
  <c r="QP39" i="5"/>
  <c r="QP40" i="5" s="1"/>
  <c r="QQ39" i="5"/>
  <c r="QQ40" i="5" s="1"/>
  <c r="QR39" i="5"/>
  <c r="QR40" i="5" s="1"/>
  <c r="QS39" i="5"/>
  <c r="QT39" i="5"/>
  <c r="QT40" i="5" s="1"/>
  <c r="QU39" i="5"/>
  <c r="QU40" i="5" s="1"/>
  <c r="QV39" i="5"/>
  <c r="QV40" i="5" s="1"/>
  <c r="QW39" i="5"/>
  <c r="QX39" i="5"/>
  <c r="QX40" i="5" s="1"/>
  <c r="QY39" i="5"/>
  <c r="QY40" i="5" s="1"/>
  <c r="QZ39" i="5"/>
  <c r="QZ40" i="5" s="1"/>
  <c r="RA39" i="5"/>
  <c r="RA40" i="5" s="1"/>
  <c r="RB39" i="5"/>
  <c r="RB40" i="5" s="1"/>
  <c r="RC39" i="5"/>
  <c r="RC40" i="5" s="1"/>
  <c r="RD39" i="5"/>
  <c r="RD40" i="5" s="1"/>
  <c r="RE39" i="5"/>
  <c r="RF39" i="5"/>
  <c r="RG39" i="5"/>
  <c r="RG40" i="5" s="1"/>
  <c r="RH39" i="5"/>
  <c r="RH40" i="5" s="1"/>
  <c r="RI39" i="5"/>
  <c r="RI40" i="5" s="1"/>
  <c r="RJ39" i="5"/>
  <c r="RJ40" i="5" s="1"/>
  <c r="RK39" i="5"/>
  <c r="RK40" i="5" s="1"/>
  <c r="RL39" i="5"/>
  <c r="RL40" i="5" s="1"/>
  <c r="RM39" i="5"/>
  <c r="RN39" i="5"/>
  <c r="RN40" i="5" s="1"/>
  <c r="RO39" i="5"/>
  <c r="RO40" i="5" s="1"/>
  <c r="RP39" i="5"/>
  <c r="RP40" i="5" s="1"/>
  <c r="RQ39" i="5"/>
  <c r="RQ40" i="5" s="1"/>
  <c r="RR39" i="5"/>
  <c r="RS39" i="5"/>
  <c r="RS40" i="5" s="1"/>
  <c r="RT39" i="5"/>
  <c r="RU39" i="5"/>
  <c r="RV39" i="5"/>
  <c r="RV40" i="5" s="1"/>
  <c r="RW39" i="5"/>
  <c r="RW40" i="5" s="1"/>
  <c r="RX39" i="5"/>
  <c r="RX40" i="5" s="1"/>
  <c r="RY39" i="5"/>
  <c r="RY40" i="5" s="1"/>
  <c r="RZ39" i="5"/>
  <c r="RZ40" i="5" s="1"/>
  <c r="SA39" i="5"/>
  <c r="SA40" i="5" s="1"/>
  <c r="SB39" i="5"/>
  <c r="SB40" i="5" s="1"/>
  <c r="SC39" i="5"/>
  <c r="SD39" i="5"/>
  <c r="SE39" i="5"/>
  <c r="SE40" i="5" s="1"/>
  <c r="SF39" i="5"/>
  <c r="SF40" i="5" s="1"/>
  <c r="SG39" i="5"/>
  <c r="SG40" i="5" s="1"/>
  <c r="SH39" i="5"/>
  <c r="SH40" i="5" s="1"/>
  <c r="SI39" i="5"/>
  <c r="SI40" i="5" s="1"/>
  <c r="SJ39" i="5"/>
  <c r="SJ40" i="5" s="1"/>
  <c r="SK39" i="5"/>
  <c r="SL39" i="5"/>
  <c r="SM39" i="5"/>
  <c r="SM40" i="5" s="1"/>
  <c r="SN39" i="5"/>
  <c r="SN40" i="5" s="1"/>
  <c r="SO39" i="5"/>
  <c r="SO40" i="5" s="1"/>
  <c r="SP39" i="5"/>
  <c r="SP40" i="5" s="1"/>
  <c r="SQ39" i="5"/>
  <c r="SQ40" i="5" s="1"/>
  <c r="SR39" i="5"/>
  <c r="SR40" i="5" s="1"/>
  <c r="SS39" i="5"/>
  <c r="SS40" i="5" s="1"/>
  <c r="ST39" i="5"/>
  <c r="SU39" i="5"/>
  <c r="SU40" i="5" s="1"/>
  <c r="SV39" i="5"/>
  <c r="SV40" i="5" s="1"/>
  <c r="SW39" i="5"/>
  <c r="SX39" i="5"/>
  <c r="SX40" i="5" s="1"/>
  <c r="SY39" i="5"/>
  <c r="SY40" i="5" s="1"/>
  <c r="SZ39" i="5"/>
  <c r="SZ40" i="5" s="1"/>
  <c r="TA39" i="5"/>
  <c r="TA40" i="5" s="1"/>
  <c r="TB39" i="5"/>
  <c r="TC39" i="5"/>
  <c r="TC40" i="5" s="1"/>
  <c r="TD39" i="5"/>
  <c r="TD40" i="5" s="1"/>
  <c r="TE39" i="5"/>
  <c r="TF39" i="5"/>
  <c r="TF40" i="5" s="1"/>
  <c r="TG39" i="5"/>
  <c r="TG40" i="5" s="1"/>
  <c r="TH39" i="5"/>
  <c r="TH40" i="5" s="1"/>
  <c r="TI39" i="5"/>
  <c r="TI40" i="5" s="1"/>
  <c r="TJ39" i="5"/>
  <c r="TJ40" i="5" s="1"/>
  <c r="TK39" i="5"/>
  <c r="TK40" i="5" s="1"/>
  <c r="TL39" i="5"/>
  <c r="TL40" i="5" s="1"/>
  <c r="TM39" i="5"/>
  <c r="TN39" i="5"/>
  <c r="TO39" i="5"/>
  <c r="TO40" i="5" s="1"/>
  <c r="TP39" i="5"/>
  <c r="TP40" i="5" s="1"/>
  <c r="TQ39" i="5"/>
  <c r="TQ40" i="5" s="1"/>
  <c r="TR39" i="5"/>
  <c r="TS39" i="5"/>
  <c r="TS40" i="5" s="1"/>
  <c r="TT39" i="5"/>
  <c r="TT40" i="5" s="1"/>
  <c r="TU39" i="5"/>
  <c r="TV39" i="5"/>
  <c r="TV40" i="5" s="1"/>
  <c r="TW39" i="5"/>
  <c r="TW40" i="5" s="1"/>
  <c r="TX39" i="5"/>
  <c r="TX40" i="5" s="1"/>
  <c r="TY39" i="5"/>
  <c r="TZ39" i="5"/>
  <c r="UA39" i="5"/>
  <c r="UA40" i="5" s="1"/>
  <c r="UB39" i="5"/>
  <c r="UB40" i="5" s="1"/>
  <c r="UC39" i="5"/>
  <c r="UC40" i="5" s="1"/>
  <c r="UD39" i="5"/>
  <c r="UE39" i="5"/>
  <c r="UE40" i="5" s="1"/>
  <c r="UF39" i="5"/>
  <c r="UF40" i="5" s="1"/>
  <c r="UG39" i="5"/>
  <c r="UH39" i="5"/>
  <c r="UH40" i="5" s="1"/>
  <c r="UI39" i="5"/>
  <c r="UI40" i="5" s="1"/>
  <c r="UJ39" i="5"/>
  <c r="UJ40" i="5" s="1"/>
  <c r="UK39" i="5"/>
  <c r="UK40" i="5" s="1"/>
  <c r="UL39" i="5"/>
  <c r="UL40" i="5" s="1"/>
  <c r="UM39" i="5"/>
  <c r="UM40" i="5" s="1"/>
  <c r="UN39" i="5"/>
  <c r="UN40" i="5" s="1"/>
  <c r="UO39" i="5"/>
  <c r="UP39" i="5"/>
  <c r="UQ39" i="5"/>
  <c r="UQ40" i="5" s="1"/>
  <c r="UR39" i="5"/>
  <c r="UR40" i="5" s="1"/>
  <c r="US39" i="5"/>
  <c r="US40" i="5" s="1"/>
  <c r="UT39" i="5"/>
  <c r="UT40" i="5" s="1"/>
  <c r="UU39" i="5"/>
  <c r="UU40" i="5" s="1"/>
  <c r="UV39" i="5"/>
  <c r="UV40" i="5" s="1"/>
  <c r="UW39" i="5"/>
  <c r="UX39" i="5"/>
  <c r="UY39" i="5"/>
  <c r="UY40" i="5" s="1"/>
  <c r="UZ39" i="5"/>
  <c r="UZ40" i="5" s="1"/>
  <c r="VA39" i="5"/>
  <c r="VA40" i="5" s="1"/>
  <c r="VB39" i="5"/>
  <c r="VB40" i="5" s="1"/>
  <c r="VC39" i="5"/>
  <c r="VC40" i="5" s="1"/>
  <c r="VD39" i="5"/>
  <c r="VD40" i="5" s="1"/>
  <c r="VE39" i="5"/>
  <c r="VE40" i="5" s="1"/>
  <c r="VF39" i="5"/>
  <c r="VG39" i="5"/>
  <c r="VG40" i="5" s="1"/>
  <c r="VH39" i="5"/>
  <c r="VH40" i="5" s="1"/>
  <c r="VI39" i="5"/>
  <c r="VJ39" i="5"/>
  <c r="VJ40" i="5" s="1"/>
  <c r="VK39" i="5"/>
  <c r="VK40" i="5" s="1"/>
  <c r="VL39" i="5"/>
  <c r="VL40" i="5" s="1"/>
  <c r="VM39" i="5"/>
  <c r="VM40" i="5" s="1"/>
  <c r="VN39" i="5"/>
  <c r="VO39" i="5"/>
  <c r="VO40" i="5" s="1"/>
  <c r="VP39" i="5"/>
  <c r="VP40" i="5" s="1"/>
  <c r="VQ39" i="5"/>
  <c r="VR39" i="5"/>
  <c r="VR40" i="5" s="1"/>
  <c r="VS39" i="5"/>
  <c r="VS40" i="5" s="1"/>
  <c r="VT39" i="5"/>
  <c r="VT40" i="5" s="1"/>
  <c r="VU39" i="5"/>
  <c r="VU40" i="5" s="1"/>
  <c r="VV39" i="5"/>
  <c r="VV40" i="5" s="1"/>
  <c r="VW39" i="5"/>
  <c r="VW40" i="5" s="1"/>
  <c r="VX39" i="5"/>
  <c r="VX40" i="5" s="1"/>
  <c r="VY39" i="5"/>
  <c r="VZ39" i="5"/>
  <c r="WA39" i="5"/>
  <c r="WA40" i="5" s="1"/>
  <c r="WB39" i="5"/>
  <c r="WB40" i="5" s="1"/>
  <c r="WC39" i="5"/>
  <c r="WC40" i="5" s="1"/>
  <c r="WD39" i="5"/>
  <c r="WE39" i="5"/>
  <c r="WE40" i="5" s="1"/>
  <c r="WF39" i="5"/>
  <c r="WF40" i="5" s="1"/>
  <c r="WG39" i="5"/>
  <c r="WH39" i="5"/>
  <c r="WH40" i="5" s="1"/>
  <c r="WI39" i="5"/>
  <c r="WI40" i="5" s="1"/>
  <c r="WJ39" i="5"/>
  <c r="WJ40" i="5" s="1"/>
  <c r="WK39" i="5"/>
  <c r="WL39" i="5"/>
  <c r="WM39" i="5"/>
  <c r="WM40" i="5" s="1"/>
  <c r="WN39" i="5"/>
  <c r="WN40" i="5" s="1"/>
  <c r="WO39" i="5"/>
  <c r="WO40" i="5" s="1"/>
  <c r="WP39" i="5"/>
  <c r="WQ39" i="5"/>
  <c r="WQ40" i="5" s="1"/>
  <c r="WR39" i="5"/>
  <c r="WR40" i="5" s="1"/>
  <c r="WS39" i="5"/>
  <c r="WT39" i="5"/>
  <c r="WT40" i="5" s="1"/>
  <c r="WU39" i="5"/>
  <c r="WU40" i="5" s="1"/>
  <c r="WV39" i="5"/>
  <c r="WV40" i="5" s="1"/>
  <c r="WW39" i="5"/>
  <c r="WW40" i="5" s="1"/>
  <c r="WX39" i="5"/>
  <c r="WX40" i="5" s="1"/>
  <c r="WY39" i="5"/>
  <c r="WY40" i="5" s="1"/>
  <c r="WZ39" i="5"/>
  <c r="WZ40" i="5" s="1"/>
  <c r="XA39" i="5"/>
  <c r="XB39" i="5"/>
  <c r="XC39" i="5"/>
  <c r="XC40" i="5" s="1"/>
  <c r="XD39" i="5"/>
  <c r="XD40" i="5" s="1"/>
  <c r="XE39" i="5"/>
  <c r="XE40" i="5" s="1"/>
  <c r="XF39" i="5"/>
  <c r="XF40" i="5" s="1"/>
  <c r="XG39" i="5"/>
  <c r="XG40" i="5" s="1"/>
  <c r="XH39" i="5"/>
  <c r="XH40" i="5" s="1"/>
  <c r="XI39" i="5"/>
  <c r="XJ39" i="5"/>
  <c r="XK39" i="5"/>
  <c r="XK40" i="5" s="1"/>
  <c r="XL39" i="5"/>
  <c r="XL40" i="5" s="1"/>
  <c r="XM39" i="5"/>
  <c r="XM40" i="5" s="1"/>
  <c r="XN39" i="5"/>
  <c r="XN40" i="5" s="1"/>
  <c r="XO39" i="5"/>
  <c r="XO40" i="5" s="1"/>
  <c r="XP39" i="5"/>
  <c r="XP40" i="5" s="1"/>
  <c r="XQ39" i="5"/>
  <c r="XQ40" i="5" s="1"/>
  <c r="XR39" i="5"/>
  <c r="XS39" i="5"/>
  <c r="XS40" i="5" s="1"/>
  <c r="XT39" i="5"/>
  <c r="XT40" i="5" s="1"/>
  <c r="XU39" i="5"/>
  <c r="XV39" i="5"/>
  <c r="XV40" i="5" s="1"/>
  <c r="XW39" i="5"/>
  <c r="XW40" i="5" s="1"/>
  <c r="XX39" i="5"/>
  <c r="XX40" i="5" s="1"/>
  <c r="XY39" i="5"/>
  <c r="XY40" i="5" s="1"/>
  <c r="XZ39" i="5"/>
  <c r="YA39" i="5"/>
  <c r="YA40" i="5" s="1"/>
  <c r="YB39" i="5"/>
  <c r="YB40" i="5" s="1"/>
  <c r="YC39" i="5"/>
  <c r="YD39" i="5"/>
  <c r="YD40" i="5" s="1"/>
  <c r="YE39" i="5"/>
  <c r="YE40" i="5" s="1"/>
  <c r="YF39" i="5"/>
  <c r="YF40" i="5" s="1"/>
  <c r="YG39" i="5"/>
  <c r="YG40" i="5" s="1"/>
  <c r="YH39" i="5"/>
  <c r="YH40" i="5" s="1"/>
  <c r="YI39" i="5"/>
  <c r="YI40" i="5" s="1"/>
  <c r="YJ39" i="5"/>
  <c r="YJ40" i="5" s="1"/>
  <c r="YK39" i="5"/>
  <c r="YL39" i="5"/>
  <c r="YM39" i="5"/>
  <c r="YM40" i="5" s="1"/>
  <c r="YN39" i="5"/>
  <c r="YN40" i="5" s="1"/>
  <c r="YO39" i="5"/>
  <c r="YO40" i="5" s="1"/>
  <c r="YP39" i="5"/>
  <c r="YQ39" i="5"/>
  <c r="YQ40" i="5" s="1"/>
  <c r="YR39" i="5"/>
  <c r="YR40" i="5" s="1"/>
  <c r="YS39" i="5"/>
  <c r="YT39" i="5"/>
  <c r="YT40" i="5" s="1"/>
  <c r="YU39" i="5"/>
  <c r="YU40" i="5" s="1"/>
  <c r="YV39" i="5"/>
  <c r="YV40" i="5" s="1"/>
  <c r="YW39" i="5"/>
  <c r="YX39" i="5"/>
  <c r="YY39" i="5"/>
  <c r="YY40" i="5" s="1"/>
  <c r="YZ39" i="5"/>
  <c r="YZ40" i="5" s="1"/>
  <c r="ZA39" i="5"/>
  <c r="ZA40" i="5" s="1"/>
  <c r="ZB39" i="5"/>
  <c r="ZC39" i="5"/>
  <c r="ZC40" i="5" s="1"/>
  <c r="ZD39" i="5"/>
  <c r="ZD40" i="5" s="1"/>
  <c r="ZE39" i="5"/>
  <c r="ZF39" i="5"/>
  <c r="ZF40" i="5" s="1"/>
  <c r="ZG39" i="5"/>
  <c r="ZG40" i="5" s="1"/>
  <c r="ZH39" i="5"/>
  <c r="ZH40" i="5" s="1"/>
  <c r="ZI39" i="5"/>
  <c r="ZI40" i="5" s="1"/>
  <c r="ZJ39" i="5"/>
  <c r="ZJ40" i="5" s="1"/>
  <c r="ZK39" i="5"/>
  <c r="ZK40" i="5" s="1"/>
  <c r="ZL39" i="5"/>
  <c r="ZL40" i="5" s="1"/>
  <c r="ZM39" i="5"/>
  <c r="ZN39" i="5"/>
  <c r="ZO39" i="5"/>
  <c r="ZO40" i="5" s="1"/>
  <c r="ZP39" i="5"/>
  <c r="ZP40" i="5" s="1"/>
  <c r="D40" i="5"/>
  <c r="E40" i="5"/>
  <c r="F40" i="5"/>
  <c r="H40" i="5"/>
  <c r="I40" i="5"/>
  <c r="J40" i="5"/>
  <c r="L40" i="5"/>
  <c r="M40" i="5"/>
  <c r="P40" i="5"/>
  <c r="Q40" i="5"/>
  <c r="T40" i="5"/>
  <c r="U40" i="5"/>
  <c r="V40" i="5"/>
  <c r="X40" i="5"/>
  <c r="Y40" i="5"/>
  <c r="Z40" i="5"/>
  <c r="AB40" i="5"/>
  <c r="AC40" i="5"/>
  <c r="AF40" i="5"/>
  <c r="AG40" i="5"/>
  <c r="AJ40" i="5"/>
  <c r="AK40" i="5"/>
  <c r="AL40" i="5"/>
  <c r="AN40" i="5"/>
  <c r="AO40" i="5"/>
  <c r="AP40" i="5"/>
  <c r="AR40" i="5"/>
  <c r="AS40" i="5"/>
  <c r="AV40" i="5"/>
  <c r="AW40" i="5"/>
  <c r="AZ40" i="5"/>
  <c r="BA40" i="5"/>
  <c r="BB40" i="5"/>
  <c r="BD40" i="5"/>
  <c r="BE40" i="5"/>
  <c r="BF40" i="5"/>
  <c r="BH40" i="5"/>
  <c r="BI40" i="5"/>
  <c r="BL40" i="5"/>
  <c r="BM40" i="5"/>
  <c r="BP40" i="5"/>
  <c r="BQ40" i="5"/>
  <c r="BR40" i="5"/>
  <c r="BT40" i="5"/>
  <c r="BU40" i="5"/>
  <c r="BV40" i="5"/>
  <c r="BX40" i="5"/>
  <c r="BY40" i="5"/>
  <c r="CB40" i="5"/>
  <c r="CC40" i="5"/>
  <c r="CF40" i="5"/>
  <c r="CG40" i="5"/>
  <c r="CH40" i="5"/>
  <c r="CJ40" i="5"/>
  <c r="CK40" i="5"/>
  <c r="CL40" i="5"/>
  <c r="CN40" i="5"/>
  <c r="CO40" i="5"/>
  <c r="CR40" i="5"/>
  <c r="CS40" i="5"/>
  <c r="CV40" i="5"/>
  <c r="CW40" i="5"/>
  <c r="CX40" i="5"/>
  <c r="CZ40" i="5"/>
  <c r="DA40" i="5"/>
  <c r="DB40" i="5"/>
  <c r="DD40" i="5"/>
  <c r="DE40" i="5"/>
  <c r="DH40" i="5"/>
  <c r="DI40" i="5"/>
  <c r="DL40" i="5"/>
  <c r="DM40" i="5"/>
  <c r="DN40" i="5"/>
  <c r="DP40" i="5"/>
  <c r="DQ40" i="5"/>
  <c r="DR40" i="5"/>
  <c r="DT40" i="5"/>
  <c r="DU40" i="5"/>
  <c r="DX40" i="5"/>
  <c r="DY40" i="5"/>
  <c r="EB40" i="5"/>
  <c r="EC40" i="5"/>
  <c r="ED40" i="5"/>
  <c r="EF40" i="5"/>
  <c r="EG40" i="5"/>
  <c r="EH40" i="5"/>
  <c r="EJ40" i="5"/>
  <c r="EK40" i="5"/>
  <c r="EN40" i="5"/>
  <c r="EO40" i="5"/>
  <c r="ER40" i="5"/>
  <c r="ES40" i="5"/>
  <c r="ET40" i="5"/>
  <c r="EV40" i="5"/>
  <c r="EW40" i="5"/>
  <c r="EX40" i="5"/>
  <c r="EZ40" i="5"/>
  <c r="FA40" i="5"/>
  <c r="FD40" i="5"/>
  <c r="FE40" i="5"/>
  <c r="FH40" i="5"/>
  <c r="FI40" i="5"/>
  <c r="FJ40" i="5"/>
  <c r="FL40" i="5"/>
  <c r="FM40" i="5"/>
  <c r="FN40" i="5"/>
  <c r="FP40" i="5"/>
  <c r="FQ40" i="5"/>
  <c r="FT40" i="5"/>
  <c r="FU40" i="5"/>
  <c r="FX40" i="5"/>
  <c r="FY40" i="5"/>
  <c r="FZ40" i="5"/>
  <c r="GB40" i="5"/>
  <c r="GC40" i="5"/>
  <c r="GD40" i="5"/>
  <c r="GF40" i="5"/>
  <c r="GG40" i="5"/>
  <c r="GJ40" i="5"/>
  <c r="GK40" i="5"/>
  <c r="GN40" i="5"/>
  <c r="GO40" i="5"/>
  <c r="GP40" i="5"/>
  <c r="GR40" i="5"/>
  <c r="GS40" i="5"/>
  <c r="GT40" i="5"/>
  <c r="GV40" i="5"/>
  <c r="GW40" i="5"/>
  <c r="GZ40" i="5"/>
  <c r="HA40" i="5"/>
  <c r="HD40" i="5"/>
  <c r="HE40" i="5"/>
  <c r="HF40" i="5"/>
  <c r="HH40" i="5"/>
  <c r="HI40" i="5"/>
  <c r="HJ40" i="5"/>
  <c r="HL40" i="5"/>
  <c r="HM40" i="5"/>
  <c r="HP40" i="5"/>
  <c r="HQ40" i="5"/>
  <c r="HT40" i="5"/>
  <c r="HU40" i="5"/>
  <c r="HV40" i="5"/>
  <c r="HX40" i="5"/>
  <c r="HY40" i="5"/>
  <c r="HZ40" i="5"/>
  <c r="IB40" i="5"/>
  <c r="IC40" i="5"/>
  <c r="IF40" i="5"/>
  <c r="IG40" i="5"/>
  <c r="IJ40" i="5"/>
  <c r="IK40" i="5"/>
  <c r="IL40" i="5"/>
  <c r="IN40" i="5"/>
  <c r="IO40" i="5"/>
  <c r="IP40" i="5"/>
  <c r="IR40" i="5"/>
  <c r="IS40" i="5"/>
  <c r="IV40" i="5"/>
  <c r="IW40" i="5"/>
  <c r="IZ40" i="5"/>
  <c r="JA40" i="5"/>
  <c r="JB40" i="5"/>
  <c r="JD40" i="5"/>
  <c r="JE40" i="5"/>
  <c r="JF40" i="5"/>
  <c r="JH40" i="5"/>
  <c r="JI40" i="5"/>
  <c r="JL40" i="5"/>
  <c r="JM40" i="5"/>
  <c r="JP40" i="5"/>
  <c r="JQ40" i="5"/>
  <c r="JR40" i="5"/>
  <c r="JT40" i="5"/>
  <c r="JU40" i="5"/>
  <c r="JV40" i="5"/>
  <c r="JX40" i="5"/>
  <c r="JY40" i="5"/>
  <c r="KB40" i="5"/>
  <c r="KC40" i="5"/>
  <c r="KF40" i="5"/>
  <c r="KG40" i="5"/>
  <c r="KH40" i="5"/>
  <c r="KJ40" i="5"/>
  <c r="KK40" i="5"/>
  <c r="KL40" i="5"/>
  <c r="KN40" i="5"/>
  <c r="KO40" i="5"/>
  <c r="KR40" i="5"/>
  <c r="KS40" i="5"/>
  <c r="KV40" i="5"/>
  <c r="KW40" i="5"/>
  <c r="KX40" i="5"/>
  <c r="KZ40" i="5"/>
  <c r="LA40" i="5"/>
  <c r="LB40" i="5"/>
  <c r="LD40" i="5"/>
  <c r="LE40" i="5"/>
  <c r="LH40" i="5"/>
  <c r="LI40" i="5"/>
  <c r="LL40" i="5"/>
  <c r="LM40" i="5"/>
  <c r="LN40" i="5"/>
  <c r="LP40" i="5"/>
  <c r="LQ40" i="5"/>
  <c r="LR40" i="5"/>
  <c r="LT40" i="5"/>
  <c r="LU40" i="5"/>
  <c r="LX40" i="5"/>
  <c r="LY40" i="5"/>
  <c r="MB40" i="5"/>
  <c r="MC40" i="5"/>
  <c r="MD40" i="5"/>
  <c r="MF40" i="5"/>
  <c r="MG40" i="5"/>
  <c r="MH40" i="5"/>
  <c r="MJ40" i="5"/>
  <c r="MK40" i="5"/>
  <c r="ML40" i="5"/>
  <c r="MN40" i="5"/>
  <c r="MO40" i="5"/>
  <c r="MP40" i="5"/>
  <c r="MR40" i="5"/>
  <c r="MS40" i="5"/>
  <c r="MT40" i="5"/>
  <c r="MV40" i="5"/>
  <c r="MW40" i="5"/>
  <c r="MX40" i="5"/>
  <c r="MZ40" i="5"/>
  <c r="NA40" i="5"/>
  <c r="NB40" i="5"/>
  <c r="ND40" i="5"/>
  <c r="NE40" i="5"/>
  <c r="NF40" i="5"/>
  <c r="NH40" i="5"/>
  <c r="NI40" i="5"/>
  <c r="NJ40" i="5"/>
  <c r="NL40" i="5"/>
  <c r="NM40" i="5"/>
  <c r="NN40" i="5"/>
  <c r="NP40" i="5"/>
  <c r="NQ40" i="5"/>
  <c r="NR40" i="5"/>
  <c r="NT40" i="5"/>
  <c r="NU40" i="5"/>
  <c r="NV40" i="5"/>
  <c r="NX40" i="5"/>
  <c r="NY40" i="5"/>
  <c r="NZ40" i="5"/>
  <c r="OB40" i="5"/>
  <c r="OC40" i="5"/>
  <c r="OD40" i="5"/>
  <c r="OF40" i="5"/>
  <c r="OG40" i="5"/>
  <c r="OH40" i="5"/>
  <c r="OJ40" i="5"/>
  <c r="OK40" i="5"/>
  <c r="OL40" i="5"/>
  <c r="ON40" i="5"/>
  <c r="OO40" i="5"/>
  <c r="OP40" i="5"/>
  <c r="OR40" i="5"/>
  <c r="OS40" i="5"/>
  <c r="OT40" i="5"/>
  <c r="OV40" i="5"/>
  <c r="OW40" i="5"/>
  <c r="PI40" i="5"/>
  <c r="PM40" i="5"/>
  <c r="PU40" i="5"/>
  <c r="PV40" i="5"/>
  <c r="PZ40" i="5"/>
  <c r="QB40" i="5"/>
  <c r="QC40" i="5"/>
  <c r="QH40" i="5"/>
  <c r="QK40" i="5"/>
  <c r="QS40" i="5"/>
  <c r="QW40" i="5"/>
  <c r="RE40" i="5"/>
  <c r="RF40" i="5"/>
  <c r="RM40" i="5"/>
  <c r="RR40" i="5"/>
  <c r="RT40" i="5"/>
  <c r="RU40" i="5"/>
  <c r="SC40" i="5"/>
  <c r="SD40" i="5"/>
  <c r="SK40" i="5"/>
  <c r="SL40" i="5"/>
  <c r="ST40" i="5"/>
  <c r="SW40" i="5"/>
  <c r="TB40" i="5"/>
  <c r="TE40" i="5"/>
  <c r="TM40" i="5"/>
  <c r="TN40" i="5"/>
  <c r="TR40" i="5"/>
  <c r="TU40" i="5"/>
  <c r="TY40" i="5"/>
  <c r="TZ40" i="5"/>
  <c r="UD40" i="5"/>
  <c r="UG40" i="5"/>
  <c r="UO40" i="5"/>
  <c r="UP40" i="5"/>
  <c r="UW40" i="5"/>
  <c r="UX40" i="5"/>
  <c r="VF40" i="5"/>
  <c r="VI40" i="5"/>
  <c r="VN40" i="5"/>
  <c r="VQ40" i="5"/>
  <c r="VY40" i="5"/>
  <c r="VZ40" i="5"/>
  <c r="WD40" i="5"/>
  <c r="WG40" i="5"/>
  <c r="WK40" i="5"/>
  <c r="WL40" i="5"/>
  <c r="WP40" i="5"/>
  <c r="WS40" i="5"/>
  <c r="XA40" i="5"/>
  <c r="XB40" i="5"/>
  <c r="XI40" i="5"/>
  <c r="XJ40" i="5"/>
  <c r="XR40" i="5"/>
  <c r="XU40" i="5"/>
  <c r="XZ40" i="5"/>
  <c r="YC40" i="5"/>
  <c r="YK40" i="5"/>
  <c r="YL40" i="5"/>
  <c r="YP40" i="5"/>
  <c r="YS40" i="5"/>
  <c r="YW40" i="5"/>
  <c r="YX40" i="5"/>
  <c r="ZB40" i="5"/>
  <c r="ZE40" i="5"/>
  <c r="ZM40" i="5"/>
  <c r="ZN40" i="5"/>
  <c r="C39" i="5"/>
  <c r="C40" i="5" s="1"/>
  <c r="D43" i="5" s="1"/>
  <c r="D39" i="4"/>
  <c r="D40" i="4" s="1"/>
  <c r="D44" i="4" s="1"/>
  <c r="E40" i="4"/>
  <c r="D45" i="4" s="1"/>
  <c r="C39" i="4"/>
  <c r="C40" i="4" s="1"/>
  <c r="D43" i="4" s="1"/>
  <c r="D39" i="3"/>
  <c r="D40" i="3" s="1"/>
  <c r="E39" i="3"/>
  <c r="F39" i="3"/>
  <c r="F40" i="3" s="1"/>
  <c r="G39" i="3"/>
  <c r="G40" i="3" s="1"/>
  <c r="H39" i="3"/>
  <c r="H40" i="3" s="1"/>
  <c r="I39" i="3"/>
  <c r="J39" i="3"/>
  <c r="J40" i="3" s="1"/>
  <c r="K39" i="3"/>
  <c r="L39" i="3"/>
  <c r="M39" i="3"/>
  <c r="N39" i="3"/>
  <c r="N40" i="3" s="1"/>
  <c r="O39" i="3"/>
  <c r="P39" i="3"/>
  <c r="P40" i="3" s="1"/>
  <c r="Q39" i="3"/>
  <c r="R39" i="3"/>
  <c r="R40" i="3" s="1"/>
  <c r="S39" i="3"/>
  <c r="S40" i="3" s="1"/>
  <c r="T39" i="3"/>
  <c r="T40" i="3" s="1"/>
  <c r="U39" i="3"/>
  <c r="V39" i="3"/>
  <c r="V40" i="3" s="1"/>
  <c r="W39" i="3"/>
  <c r="W40" i="3" s="1"/>
  <c r="X39" i="3"/>
  <c r="X40" i="3" s="1"/>
  <c r="Y39" i="3"/>
  <c r="Z39" i="3"/>
  <c r="Z40" i="3" s="1"/>
  <c r="AA39" i="3"/>
  <c r="AB39" i="3"/>
  <c r="AB40" i="3" s="1"/>
  <c r="AC39" i="3"/>
  <c r="AD39" i="3"/>
  <c r="AD40" i="3" s="1"/>
  <c r="AE39" i="3"/>
  <c r="AF39" i="3"/>
  <c r="AF40" i="3" s="1"/>
  <c r="AG39" i="3"/>
  <c r="AH39" i="3"/>
  <c r="AH40" i="3" s="1"/>
  <c r="AI39" i="3"/>
  <c r="AI40" i="3" s="1"/>
  <c r="AJ39" i="3"/>
  <c r="AJ40" i="3" s="1"/>
  <c r="AK39" i="3"/>
  <c r="AL39" i="3"/>
  <c r="AL40" i="3" s="1"/>
  <c r="AM39" i="3"/>
  <c r="AM40" i="3" s="1"/>
  <c r="AN39" i="3"/>
  <c r="AN40" i="3" s="1"/>
  <c r="AO39" i="3"/>
  <c r="AP39" i="3"/>
  <c r="AP40" i="3" s="1"/>
  <c r="AQ39" i="3"/>
  <c r="AR39" i="3"/>
  <c r="AS39" i="3"/>
  <c r="AT39" i="3"/>
  <c r="AT40" i="3" s="1"/>
  <c r="AU39" i="3"/>
  <c r="AV39" i="3"/>
  <c r="AV40" i="3" s="1"/>
  <c r="AW39" i="3"/>
  <c r="AX39" i="3"/>
  <c r="AX40" i="3" s="1"/>
  <c r="AY39" i="3"/>
  <c r="AY40" i="3" s="1"/>
  <c r="AZ39" i="3"/>
  <c r="AZ40" i="3" s="1"/>
  <c r="BA39" i="3"/>
  <c r="BB39" i="3"/>
  <c r="BB40" i="3" s="1"/>
  <c r="BC39" i="3"/>
  <c r="BC40" i="3" s="1"/>
  <c r="BD39" i="3"/>
  <c r="BD40" i="3" s="1"/>
  <c r="BE39" i="3"/>
  <c r="BF39" i="3"/>
  <c r="BF40" i="3" s="1"/>
  <c r="BG39" i="3"/>
  <c r="BH39" i="3"/>
  <c r="BH40" i="3" s="1"/>
  <c r="BI39" i="3"/>
  <c r="BJ39" i="3"/>
  <c r="BJ40" i="3" s="1"/>
  <c r="BK39" i="3"/>
  <c r="BL39" i="3"/>
  <c r="BL40" i="3" s="1"/>
  <c r="BM39" i="3"/>
  <c r="BN39" i="3"/>
  <c r="BN40" i="3" s="1"/>
  <c r="BO39" i="3"/>
  <c r="BO40" i="3" s="1"/>
  <c r="BP39" i="3"/>
  <c r="BP40" i="3" s="1"/>
  <c r="BQ39" i="3"/>
  <c r="BR39" i="3"/>
  <c r="BR40" i="3" s="1"/>
  <c r="BS39" i="3"/>
  <c r="BS40" i="3" s="1"/>
  <c r="BT39" i="3"/>
  <c r="BT40" i="3" s="1"/>
  <c r="BU39" i="3"/>
  <c r="BV39" i="3"/>
  <c r="BV40" i="3" s="1"/>
  <c r="BW39" i="3"/>
  <c r="BX39" i="3"/>
  <c r="BY39" i="3"/>
  <c r="BZ39" i="3"/>
  <c r="BZ40" i="3" s="1"/>
  <c r="CA39" i="3"/>
  <c r="CB39" i="3"/>
  <c r="CB40" i="3" s="1"/>
  <c r="CC39" i="3"/>
  <c r="CD39" i="3"/>
  <c r="CD40" i="3" s="1"/>
  <c r="CE39" i="3"/>
  <c r="CE40" i="3" s="1"/>
  <c r="CF39" i="3"/>
  <c r="CF40" i="3" s="1"/>
  <c r="CG39" i="3"/>
  <c r="CH39" i="3"/>
  <c r="CH40" i="3" s="1"/>
  <c r="CI39" i="3"/>
  <c r="CI40" i="3" s="1"/>
  <c r="CJ39" i="3"/>
  <c r="CJ40" i="3" s="1"/>
  <c r="CK39" i="3"/>
  <c r="CL39" i="3"/>
  <c r="CL40" i="3" s="1"/>
  <c r="CM39" i="3"/>
  <c r="CN39" i="3"/>
  <c r="CN40" i="3" s="1"/>
  <c r="CO39" i="3"/>
  <c r="CP39" i="3"/>
  <c r="CP40" i="3" s="1"/>
  <c r="CQ39" i="3"/>
  <c r="CR39" i="3"/>
  <c r="CR40" i="3" s="1"/>
  <c r="CS39" i="3"/>
  <c r="CT39" i="3"/>
  <c r="CT40" i="3" s="1"/>
  <c r="CU39" i="3"/>
  <c r="CU40" i="3" s="1"/>
  <c r="CV39" i="3"/>
  <c r="CV40" i="3" s="1"/>
  <c r="CW39" i="3"/>
  <c r="CX39" i="3"/>
  <c r="CX40" i="3" s="1"/>
  <c r="CY39" i="3"/>
  <c r="CY40" i="3" s="1"/>
  <c r="CZ39" i="3"/>
  <c r="CZ40" i="3" s="1"/>
  <c r="DA39" i="3"/>
  <c r="DB39" i="3"/>
  <c r="DB40" i="3" s="1"/>
  <c r="DC39" i="3"/>
  <c r="DD39" i="3"/>
  <c r="DE39" i="3"/>
  <c r="DF39" i="3"/>
  <c r="DF40" i="3" s="1"/>
  <c r="DG39" i="3"/>
  <c r="DH39" i="3"/>
  <c r="DH40" i="3" s="1"/>
  <c r="DI39" i="3"/>
  <c r="DJ39" i="3"/>
  <c r="DJ40" i="3" s="1"/>
  <c r="DK39" i="3"/>
  <c r="DK40" i="3" s="1"/>
  <c r="DL39" i="3"/>
  <c r="DL40" i="3" s="1"/>
  <c r="DM39" i="3"/>
  <c r="DN39" i="3"/>
  <c r="DN40" i="3" s="1"/>
  <c r="DO39" i="3"/>
  <c r="DO40" i="3" s="1"/>
  <c r="DP39" i="3"/>
  <c r="DP40" i="3" s="1"/>
  <c r="DQ39" i="3"/>
  <c r="DR39" i="3"/>
  <c r="DR40" i="3" s="1"/>
  <c r="DS39" i="3"/>
  <c r="DT39" i="3"/>
  <c r="DT40" i="3" s="1"/>
  <c r="DU39" i="3"/>
  <c r="DV39" i="3"/>
  <c r="DV40" i="3" s="1"/>
  <c r="DW39" i="3"/>
  <c r="DX39" i="3"/>
  <c r="DX40" i="3" s="1"/>
  <c r="DY39" i="3"/>
  <c r="DZ39" i="3"/>
  <c r="DZ40" i="3" s="1"/>
  <c r="EA39" i="3"/>
  <c r="EA40" i="3" s="1"/>
  <c r="EB39" i="3"/>
  <c r="EB40" i="3" s="1"/>
  <c r="EC39" i="3"/>
  <c r="ED39" i="3"/>
  <c r="ED40" i="3" s="1"/>
  <c r="EE39" i="3"/>
  <c r="EE40" i="3" s="1"/>
  <c r="EF39" i="3"/>
  <c r="EF40" i="3" s="1"/>
  <c r="EG39" i="3"/>
  <c r="EH39" i="3"/>
  <c r="EH40" i="3" s="1"/>
  <c r="EI39" i="3"/>
  <c r="EJ39" i="3"/>
  <c r="EK39" i="3"/>
  <c r="EL39" i="3"/>
  <c r="EL40" i="3" s="1"/>
  <c r="EM39" i="3"/>
  <c r="EN39" i="3"/>
  <c r="EN40" i="3" s="1"/>
  <c r="EO39" i="3"/>
  <c r="EP39" i="3"/>
  <c r="EP40" i="3" s="1"/>
  <c r="EQ39" i="3"/>
  <c r="EQ40" i="3" s="1"/>
  <c r="ER39" i="3"/>
  <c r="ER40" i="3" s="1"/>
  <c r="ES39" i="3"/>
  <c r="ET39" i="3"/>
  <c r="ET40" i="3" s="1"/>
  <c r="EU39" i="3"/>
  <c r="EU40" i="3" s="1"/>
  <c r="EV39" i="3"/>
  <c r="EV40" i="3" s="1"/>
  <c r="EW39" i="3"/>
  <c r="EX39" i="3"/>
  <c r="EX40" i="3" s="1"/>
  <c r="EY39" i="3"/>
  <c r="EZ39" i="3"/>
  <c r="EZ40" i="3" s="1"/>
  <c r="FA39" i="3"/>
  <c r="FB39" i="3"/>
  <c r="FB40" i="3" s="1"/>
  <c r="FC39" i="3"/>
  <c r="FD39" i="3"/>
  <c r="FD40" i="3" s="1"/>
  <c r="FE39" i="3"/>
  <c r="FF39" i="3"/>
  <c r="FF40" i="3" s="1"/>
  <c r="FG39" i="3"/>
  <c r="FG40" i="3" s="1"/>
  <c r="FH39" i="3"/>
  <c r="FH40" i="3" s="1"/>
  <c r="FI39" i="3"/>
  <c r="FJ39" i="3"/>
  <c r="FJ40" i="3" s="1"/>
  <c r="FK39" i="3"/>
  <c r="FK40" i="3" s="1"/>
  <c r="FL39" i="3"/>
  <c r="FL40" i="3" s="1"/>
  <c r="FM39" i="3"/>
  <c r="FN39" i="3"/>
  <c r="FN40" i="3" s="1"/>
  <c r="FO39" i="3"/>
  <c r="FP39" i="3"/>
  <c r="FQ39" i="3"/>
  <c r="FR39" i="3"/>
  <c r="FR40" i="3" s="1"/>
  <c r="FS39" i="3"/>
  <c r="FT39" i="3"/>
  <c r="FT40" i="3" s="1"/>
  <c r="FU39" i="3"/>
  <c r="FV39" i="3"/>
  <c r="FV40" i="3" s="1"/>
  <c r="FW39" i="3"/>
  <c r="FW40" i="3" s="1"/>
  <c r="FX39" i="3"/>
  <c r="FX40" i="3" s="1"/>
  <c r="FY39" i="3"/>
  <c r="FZ39" i="3"/>
  <c r="FZ40" i="3" s="1"/>
  <c r="GA39" i="3"/>
  <c r="GA40" i="3" s="1"/>
  <c r="GB39" i="3"/>
  <c r="GB40" i="3" s="1"/>
  <c r="GC39" i="3"/>
  <c r="GD39" i="3"/>
  <c r="GD40" i="3" s="1"/>
  <c r="GE39" i="3"/>
  <c r="GF39" i="3"/>
  <c r="GF40" i="3" s="1"/>
  <c r="GG39" i="3"/>
  <c r="GH39" i="3"/>
  <c r="GH40" i="3" s="1"/>
  <c r="GI39" i="3"/>
  <c r="GJ39" i="3"/>
  <c r="GJ40" i="3" s="1"/>
  <c r="GK39" i="3"/>
  <c r="GL39" i="3"/>
  <c r="GL40" i="3" s="1"/>
  <c r="GM39" i="3"/>
  <c r="GM40" i="3" s="1"/>
  <c r="GN39" i="3"/>
  <c r="GN40" i="3" s="1"/>
  <c r="GO39" i="3"/>
  <c r="GP39" i="3"/>
  <c r="GP40" i="3" s="1"/>
  <c r="GQ39" i="3"/>
  <c r="GQ40" i="3" s="1"/>
  <c r="GR39" i="3"/>
  <c r="GR40" i="3" s="1"/>
  <c r="GS39" i="3"/>
  <c r="GT39" i="3"/>
  <c r="GT40" i="3" s="1"/>
  <c r="GU39" i="3"/>
  <c r="GV39" i="3"/>
  <c r="GW39" i="3"/>
  <c r="GX39" i="3"/>
  <c r="GX40" i="3" s="1"/>
  <c r="GY39" i="3"/>
  <c r="GZ39" i="3"/>
  <c r="GZ40" i="3" s="1"/>
  <c r="HA39" i="3"/>
  <c r="HB39" i="3"/>
  <c r="HB40" i="3" s="1"/>
  <c r="HC39" i="3"/>
  <c r="HC40" i="3" s="1"/>
  <c r="HD39" i="3"/>
  <c r="HD40" i="3" s="1"/>
  <c r="HE39" i="3"/>
  <c r="HF39" i="3"/>
  <c r="HF40" i="3" s="1"/>
  <c r="HG39" i="3"/>
  <c r="HG40" i="3" s="1"/>
  <c r="HH39" i="3"/>
  <c r="HH40" i="3" s="1"/>
  <c r="HI39" i="3"/>
  <c r="HJ39" i="3"/>
  <c r="HJ40" i="3" s="1"/>
  <c r="HK39" i="3"/>
  <c r="HL39" i="3"/>
  <c r="HL40" i="3" s="1"/>
  <c r="HM39" i="3"/>
  <c r="HN39" i="3"/>
  <c r="HN40" i="3" s="1"/>
  <c r="HO39" i="3"/>
  <c r="HP39" i="3"/>
  <c r="HP40" i="3" s="1"/>
  <c r="HQ39" i="3"/>
  <c r="HR39" i="3"/>
  <c r="HR40" i="3" s="1"/>
  <c r="HS39" i="3"/>
  <c r="HS40" i="3" s="1"/>
  <c r="HT39" i="3"/>
  <c r="HT40" i="3" s="1"/>
  <c r="HU39" i="3"/>
  <c r="HV39" i="3"/>
  <c r="HV40" i="3" s="1"/>
  <c r="HW39" i="3"/>
  <c r="HW40" i="3" s="1"/>
  <c r="HX39" i="3"/>
  <c r="HX40" i="3" s="1"/>
  <c r="HY39" i="3"/>
  <c r="HZ39" i="3"/>
  <c r="HZ40" i="3" s="1"/>
  <c r="IA39" i="3"/>
  <c r="IB39" i="3"/>
  <c r="IC39" i="3"/>
  <c r="ID39" i="3"/>
  <c r="ID40" i="3" s="1"/>
  <c r="IE39" i="3"/>
  <c r="IF39" i="3"/>
  <c r="IF40" i="3" s="1"/>
  <c r="IG39" i="3"/>
  <c r="IH39" i="3"/>
  <c r="IH40" i="3" s="1"/>
  <c r="II39" i="3"/>
  <c r="II40" i="3" s="1"/>
  <c r="IJ39" i="3"/>
  <c r="IJ40" i="3" s="1"/>
  <c r="IK39" i="3"/>
  <c r="IL39" i="3"/>
  <c r="IL40" i="3" s="1"/>
  <c r="IM39" i="3"/>
  <c r="IM40" i="3" s="1"/>
  <c r="IN39" i="3"/>
  <c r="IN40" i="3" s="1"/>
  <c r="IO39" i="3"/>
  <c r="IP39" i="3"/>
  <c r="IP40" i="3" s="1"/>
  <c r="IQ39" i="3"/>
  <c r="IR39" i="3"/>
  <c r="IR40" i="3" s="1"/>
  <c r="IS39" i="3"/>
  <c r="IT39" i="3"/>
  <c r="IT40" i="3" s="1"/>
  <c r="IU39" i="3"/>
  <c r="IV39" i="3"/>
  <c r="IV40" i="3" s="1"/>
  <c r="IW39" i="3"/>
  <c r="IX39" i="3"/>
  <c r="IX40" i="3" s="1"/>
  <c r="IY39" i="3"/>
  <c r="IY40" i="3" s="1"/>
  <c r="IZ39" i="3"/>
  <c r="IZ40" i="3" s="1"/>
  <c r="JA39" i="3"/>
  <c r="JB39" i="3"/>
  <c r="JB40" i="3" s="1"/>
  <c r="JC39" i="3"/>
  <c r="JC40" i="3" s="1"/>
  <c r="JD39" i="3"/>
  <c r="JD40" i="3" s="1"/>
  <c r="JE39" i="3"/>
  <c r="JF39" i="3"/>
  <c r="JF40" i="3" s="1"/>
  <c r="JG39" i="3"/>
  <c r="JH39" i="3"/>
  <c r="JI39" i="3"/>
  <c r="JJ39" i="3"/>
  <c r="JJ40" i="3" s="1"/>
  <c r="JK39" i="3"/>
  <c r="JL39" i="3"/>
  <c r="JL40" i="3" s="1"/>
  <c r="JM39" i="3"/>
  <c r="JN39" i="3"/>
  <c r="JN40" i="3" s="1"/>
  <c r="JO39" i="3"/>
  <c r="JO40" i="3" s="1"/>
  <c r="JP39" i="3"/>
  <c r="JP40" i="3" s="1"/>
  <c r="JQ39" i="3"/>
  <c r="JR39" i="3"/>
  <c r="JR40" i="3" s="1"/>
  <c r="JS39" i="3"/>
  <c r="JS40" i="3" s="1"/>
  <c r="JT39" i="3"/>
  <c r="JT40" i="3" s="1"/>
  <c r="JU39" i="3"/>
  <c r="JV39" i="3"/>
  <c r="JV40" i="3" s="1"/>
  <c r="JW39" i="3"/>
  <c r="JX39" i="3"/>
  <c r="JX40" i="3" s="1"/>
  <c r="JY39" i="3"/>
  <c r="JZ39" i="3"/>
  <c r="JZ40" i="3" s="1"/>
  <c r="KA39" i="3"/>
  <c r="KB39" i="3"/>
  <c r="KB40" i="3" s="1"/>
  <c r="KC39" i="3"/>
  <c r="KD39" i="3"/>
  <c r="KD40" i="3" s="1"/>
  <c r="KE39" i="3"/>
  <c r="KE40" i="3" s="1"/>
  <c r="KF39" i="3"/>
  <c r="KF40" i="3" s="1"/>
  <c r="KG39" i="3"/>
  <c r="KH39" i="3"/>
  <c r="KH40" i="3" s="1"/>
  <c r="KI39" i="3"/>
  <c r="KI40" i="3" s="1"/>
  <c r="KJ39" i="3"/>
  <c r="KJ40" i="3" s="1"/>
  <c r="KK39" i="3"/>
  <c r="KL39" i="3"/>
  <c r="KL40" i="3" s="1"/>
  <c r="KM39" i="3"/>
  <c r="KN39" i="3"/>
  <c r="KO39" i="3"/>
  <c r="KP39" i="3"/>
  <c r="KP40" i="3" s="1"/>
  <c r="KQ39" i="3"/>
  <c r="KR39" i="3"/>
  <c r="KR40" i="3" s="1"/>
  <c r="KS39" i="3"/>
  <c r="KT39" i="3"/>
  <c r="KT40" i="3" s="1"/>
  <c r="KU39" i="3"/>
  <c r="KU40" i="3" s="1"/>
  <c r="KV39" i="3"/>
  <c r="KV40" i="3" s="1"/>
  <c r="KW39" i="3"/>
  <c r="KX39" i="3"/>
  <c r="KX40" i="3" s="1"/>
  <c r="KY39" i="3"/>
  <c r="KY40" i="3" s="1"/>
  <c r="KZ39" i="3"/>
  <c r="KZ40" i="3" s="1"/>
  <c r="LA39" i="3"/>
  <c r="LB39" i="3"/>
  <c r="LB40" i="3" s="1"/>
  <c r="LC39" i="3"/>
  <c r="LD39" i="3"/>
  <c r="LD40" i="3" s="1"/>
  <c r="LE39" i="3"/>
  <c r="LF39" i="3"/>
  <c r="LF40" i="3" s="1"/>
  <c r="LG39" i="3"/>
  <c r="LH39" i="3"/>
  <c r="LH40" i="3" s="1"/>
  <c r="LI39" i="3"/>
  <c r="LJ39" i="3"/>
  <c r="LJ40" i="3" s="1"/>
  <c r="LK39" i="3"/>
  <c r="LK40" i="3" s="1"/>
  <c r="LL39" i="3"/>
  <c r="LL40" i="3" s="1"/>
  <c r="LM39" i="3"/>
  <c r="LN39" i="3"/>
  <c r="LN40" i="3" s="1"/>
  <c r="LO39" i="3"/>
  <c r="LO40" i="3" s="1"/>
  <c r="LP39" i="3"/>
  <c r="LP40" i="3" s="1"/>
  <c r="LQ39" i="3"/>
  <c r="LR39" i="3"/>
  <c r="LR40" i="3" s="1"/>
  <c r="LS39" i="3"/>
  <c r="LT39" i="3"/>
  <c r="LU39" i="3"/>
  <c r="LV39" i="3"/>
  <c r="LV40" i="3" s="1"/>
  <c r="LW39" i="3"/>
  <c r="LX39" i="3"/>
  <c r="LX40" i="3" s="1"/>
  <c r="LY39" i="3"/>
  <c r="LZ39" i="3"/>
  <c r="LZ40" i="3" s="1"/>
  <c r="MA39" i="3"/>
  <c r="MA40" i="3" s="1"/>
  <c r="MB39" i="3"/>
  <c r="MB40" i="3" s="1"/>
  <c r="MC39" i="3"/>
  <c r="MD39" i="3"/>
  <c r="MD40" i="3" s="1"/>
  <c r="ME39" i="3"/>
  <c r="ME40" i="3" s="1"/>
  <c r="MF39" i="3"/>
  <c r="MF40" i="3" s="1"/>
  <c r="MG39" i="3"/>
  <c r="MH39" i="3"/>
  <c r="MH40" i="3" s="1"/>
  <c r="MI39" i="3"/>
  <c r="MI40" i="3" s="1"/>
  <c r="MJ39" i="3"/>
  <c r="MJ40" i="3" s="1"/>
  <c r="MK39" i="3"/>
  <c r="ML39" i="3"/>
  <c r="MM39" i="3"/>
  <c r="MM40" i="3" s="1"/>
  <c r="MN39" i="3"/>
  <c r="MN40" i="3" s="1"/>
  <c r="MO39" i="3"/>
  <c r="MP39" i="3"/>
  <c r="MP40" i="3" s="1"/>
  <c r="MQ39" i="3"/>
  <c r="MQ40" i="3" s="1"/>
  <c r="MR39" i="3"/>
  <c r="MS39" i="3"/>
  <c r="MT39" i="3"/>
  <c r="MU39" i="3"/>
  <c r="MU40" i="3" s="1"/>
  <c r="MV39" i="3"/>
  <c r="MV40" i="3" s="1"/>
  <c r="MW39" i="3"/>
  <c r="MX39" i="3"/>
  <c r="MX40" i="3" s="1"/>
  <c r="MY39" i="3"/>
  <c r="MY40" i="3" s="1"/>
  <c r="MZ39" i="3"/>
  <c r="MZ40" i="3" s="1"/>
  <c r="NA39" i="3"/>
  <c r="NB39" i="3"/>
  <c r="NC39" i="3"/>
  <c r="NC40" i="3" s="1"/>
  <c r="ND39" i="3"/>
  <c r="ND40" i="3" s="1"/>
  <c r="NE39" i="3"/>
  <c r="NF39" i="3"/>
  <c r="NF40" i="3" s="1"/>
  <c r="NG39" i="3"/>
  <c r="NG40" i="3" s="1"/>
  <c r="NH39" i="3"/>
  <c r="NI39" i="3"/>
  <c r="NJ39" i="3"/>
  <c r="E40" i="3"/>
  <c r="I40" i="3"/>
  <c r="K40" i="3"/>
  <c r="L40" i="3"/>
  <c r="M40" i="3"/>
  <c r="O40" i="3"/>
  <c r="Q40" i="3"/>
  <c r="U40" i="3"/>
  <c r="Y40" i="3"/>
  <c r="AA40" i="3"/>
  <c r="AC40" i="3"/>
  <c r="AE40" i="3"/>
  <c r="AG40" i="3"/>
  <c r="AK40" i="3"/>
  <c r="AO40" i="3"/>
  <c r="AQ40" i="3"/>
  <c r="AR40" i="3"/>
  <c r="AS40" i="3"/>
  <c r="AU40" i="3"/>
  <c r="AW40" i="3"/>
  <c r="BA40" i="3"/>
  <c r="BE40" i="3"/>
  <c r="BG40" i="3"/>
  <c r="BI40" i="3"/>
  <c r="BK40" i="3"/>
  <c r="BM40" i="3"/>
  <c r="BQ40" i="3"/>
  <c r="BU40" i="3"/>
  <c r="BW40" i="3"/>
  <c r="BX40" i="3"/>
  <c r="BY40" i="3"/>
  <c r="CA40" i="3"/>
  <c r="CC40" i="3"/>
  <c r="CG40" i="3"/>
  <c r="CK40" i="3"/>
  <c r="CM40" i="3"/>
  <c r="CO40" i="3"/>
  <c r="CQ40" i="3"/>
  <c r="CS40" i="3"/>
  <c r="CW40" i="3"/>
  <c r="DA40" i="3"/>
  <c r="DC40" i="3"/>
  <c r="DD40" i="3"/>
  <c r="DE40" i="3"/>
  <c r="DG40" i="3"/>
  <c r="DI40" i="3"/>
  <c r="DM40" i="3"/>
  <c r="DQ40" i="3"/>
  <c r="DS40" i="3"/>
  <c r="DU40" i="3"/>
  <c r="DW40" i="3"/>
  <c r="DY40" i="3"/>
  <c r="EC40" i="3"/>
  <c r="EG40" i="3"/>
  <c r="EI40" i="3"/>
  <c r="EJ40" i="3"/>
  <c r="EK40" i="3"/>
  <c r="EM40" i="3"/>
  <c r="EO40" i="3"/>
  <c r="ES40" i="3"/>
  <c r="EW40" i="3"/>
  <c r="EY40" i="3"/>
  <c r="FA40" i="3"/>
  <c r="FC40" i="3"/>
  <c r="FE40" i="3"/>
  <c r="FI40" i="3"/>
  <c r="FM40" i="3"/>
  <c r="FO40" i="3"/>
  <c r="FP40" i="3"/>
  <c r="FQ40" i="3"/>
  <c r="FS40" i="3"/>
  <c r="FU40" i="3"/>
  <c r="FY40" i="3"/>
  <c r="GC40" i="3"/>
  <c r="GE40" i="3"/>
  <c r="GG40" i="3"/>
  <c r="GI40" i="3"/>
  <c r="GK40" i="3"/>
  <c r="GO40" i="3"/>
  <c r="GS40" i="3"/>
  <c r="GU40" i="3"/>
  <c r="GV40" i="3"/>
  <c r="GW40" i="3"/>
  <c r="GY40" i="3"/>
  <c r="HA40" i="3"/>
  <c r="HE40" i="3"/>
  <c r="HI40" i="3"/>
  <c r="HK40" i="3"/>
  <c r="HM40" i="3"/>
  <c r="HO40" i="3"/>
  <c r="HQ40" i="3"/>
  <c r="HU40" i="3"/>
  <c r="HY40" i="3"/>
  <c r="IA40" i="3"/>
  <c r="IB40" i="3"/>
  <c r="IC40" i="3"/>
  <c r="IE40" i="3"/>
  <c r="IG40" i="3"/>
  <c r="IK40" i="3"/>
  <c r="IO40" i="3"/>
  <c r="IQ40" i="3"/>
  <c r="IS40" i="3"/>
  <c r="IU40" i="3"/>
  <c r="IW40" i="3"/>
  <c r="JA40" i="3"/>
  <c r="JE40" i="3"/>
  <c r="JG40" i="3"/>
  <c r="JH40" i="3"/>
  <c r="JI40" i="3"/>
  <c r="JK40" i="3"/>
  <c r="JM40" i="3"/>
  <c r="JQ40" i="3"/>
  <c r="JU40" i="3"/>
  <c r="JW40" i="3"/>
  <c r="JY40" i="3"/>
  <c r="KA40" i="3"/>
  <c r="KC40" i="3"/>
  <c r="KG40" i="3"/>
  <c r="KK40" i="3"/>
  <c r="KM40" i="3"/>
  <c r="KN40" i="3"/>
  <c r="KO40" i="3"/>
  <c r="KQ40" i="3"/>
  <c r="KS40" i="3"/>
  <c r="KW40" i="3"/>
  <c r="LA40" i="3"/>
  <c r="LC40" i="3"/>
  <c r="LE40" i="3"/>
  <c r="LG40" i="3"/>
  <c r="LI40" i="3"/>
  <c r="LM40" i="3"/>
  <c r="LQ40" i="3"/>
  <c r="LS40" i="3"/>
  <c r="LT40" i="3"/>
  <c r="LU40" i="3"/>
  <c r="LW40" i="3"/>
  <c r="LY40" i="3"/>
  <c r="MC40" i="3"/>
  <c r="MG40" i="3"/>
  <c r="MK40" i="3"/>
  <c r="ML40" i="3"/>
  <c r="MO40" i="3"/>
  <c r="MR40" i="3"/>
  <c r="MS40" i="3"/>
  <c r="MT40" i="3"/>
  <c r="MW40" i="3"/>
  <c r="NA40" i="3"/>
  <c r="NB40" i="3"/>
  <c r="NE40" i="3"/>
  <c r="NH40" i="3"/>
  <c r="NI40" i="3"/>
  <c r="NJ40" i="3"/>
  <c r="C39" i="3"/>
  <c r="C40" i="3" s="1"/>
  <c r="D39" i="2"/>
  <c r="D40" i="2" s="1"/>
  <c r="E39" i="2"/>
  <c r="E40" i="2" s="1"/>
  <c r="F39" i="2"/>
  <c r="F40" i="2" s="1"/>
  <c r="G39" i="2"/>
  <c r="G40" i="2" s="1"/>
  <c r="H39" i="2"/>
  <c r="H40" i="2" s="1"/>
  <c r="I39" i="2"/>
  <c r="I40" i="2" s="1"/>
  <c r="J39" i="2"/>
  <c r="J40" i="2" s="1"/>
  <c r="K39" i="2"/>
  <c r="K40" i="2" s="1"/>
  <c r="L39" i="2"/>
  <c r="M39" i="2"/>
  <c r="M40" i="2" s="1"/>
  <c r="N39" i="2"/>
  <c r="O39" i="2"/>
  <c r="O40" i="2" s="1"/>
  <c r="P39" i="2"/>
  <c r="P40" i="2" s="1"/>
  <c r="Q39" i="2"/>
  <c r="Q40" i="2" s="1"/>
  <c r="R39" i="2"/>
  <c r="R40" i="2" s="1"/>
  <c r="S39" i="2"/>
  <c r="S40" i="2" s="1"/>
  <c r="T39" i="2"/>
  <c r="T40" i="2" s="1"/>
  <c r="U39" i="2"/>
  <c r="U40" i="2" s="1"/>
  <c r="V39" i="2"/>
  <c r="V40" i="2" s="1"/>
  <c r="W39" i="2"/>
  <c r="W40" i="2" s="1"/>
  <c r="X39" i="2"/>
  <c r="X40" i="2" s="1"/>
  <c r="Y39" i="2"/>
  <c r="Z39" i="2"/>
  <c r="Z40" i="2" s="1"/>
  <c r="AA39" i="2"/>
  <c r="AA40" i="2" s="1"/>
  <c r="AB39" i="2"/>
  <c r="AB40" i="2" s="1"/>
  <c r="AC39" i="2"/>
  <c r="AC40" i="2" s="1"/>
  <c r="AD39" i="2"/>
  <c r="AD40" i="2" s="1"/>
  <c r="AE39" i="2"/>
  <c r="AE40" i="2" s="1"/>
  <c r="AF39" i="2"/>
  <c r="AF40" i="2" s="1"/>
  <c r="AG39" i="2"/>
  <c r="AG40" i="2" s="1"/>
  <c r="AH39" i="2"/>
  <c r="AH40" i="2" s="1"/>
  <c r="AI39" i="2"/>
  <c r="AI40" i="2" s="1"/>
  <c r="AJ39" i="2"/>
  <c r="AJ40" i="2" s="1"/>
  <c r="AK39" i="2"/>
  <c r="AK40" i="2" s="1"/>
  <c r="AL39" i="2"/>
  <c r="AL40" i="2" s="1"/>
  <c r="AM39" i="2"/>
  <c r="AM40" i="2" s="1"/>
  <c r="AN39" i="2"/>
  <c r="AO39" i="2"/>
  <c r="AO40" i="2" s="1"/>
  <c r="AP39" i="2"/>
  <c r="AP40" i="2" s="1"/>
  <c r="AQ39" i="2"/>
  <c r="AQ40" i="2" s="1"/>
  <c r="AR39" i="2"/>
  <c r="AR40" i="2" s="1"/>
  <c r="AS39" i="2"/>
  <c r="AS40" i="2" s="1"/>
  <c r="AT39" i="2"/>
  <c r="AT40" i="2" s="1"/>
  <c r="AU39" i="2"/>
  <c r="AU40" i="2" s="1"/>
  <c r="AV39" i="2"/>
  <c r="AV40" i="2" s="1"/>
  <c r="AW39" i="2"/>
  <c r="AW40" i="2" s="1"/>
  <c r="AX39" i="2"/>
  <c r="AY39" i="2"/>
  <c r="AY40" i="2" s="1"/>
  <c r="AZ39" i="2"/>
  <c r="AZ40" i="2" s="1"/>
  <c r="BA39" i="2"/>
  <c r="BA40" i="2" s="1"/>
  <c r="BB39" i="2"/>
  <c r="BB40" i="2" s="1"/>
  <c r="BC39" i="2"/>
  <c r="BC40" i="2" s="1"/>
  <c r="BD39" i="2"/>
  <c r="BD40" i="2" s="1"/>
  <c r="BE39" i="2"/>
  <c r="BE40" i="2" s="1"/>
  <c r="BF39" i="2"/>
  <c r="BF40" i="2" s="1"/>
  <c r="BG39" i="2"/>
  <c r="BG40" i="2" s="1"/>
  <c r="BH39" i="2"/>
  <c r="BI39" i="2"/>
  <c r="BI40" i="2" s="1"/>
  <c r="BJ39" i="2"/>
  <c r="BJ40" i="2" s="1"/>
  <c r="BK39" i="2"/>
  <c r="BK40" i="2" s="1"/>
  <c r="BL39" i="2"/>
  <c r="BL40" i="2" s="1"/>
  <c r="BM39" i="2"/>
  <c r="BM40" i="2" s="1"/>
  <c r="BN39" i="2"/>
  <c r="BN40" i="2" s="1"/>
  <c r="BO39" i="2"/>
  <c r="BO40" i="2" s="1"/>
  <c r="BP39" i="2"/>
  <c r="BP40" i="2" s="1"/>
  <c r="BQ39" i="2"/>
  <c r="BQ40" i="2" s="1"/>
  <c r="BR39" i="2"/>
  <c r="BR40" i="2" s="1"/>
  <c r="BS39" i="2"/>
  <c r="BS40" i="2" s="1"/>
  <c r="BT39" i="2"/>
  <c r="BT40" i="2" s="1"/>
  <c r="BU39" i="2"/>
  <c r="BU40" i="2" s="1"/>
  <c r="BV39" i="2"/>
  <c r="BV40" i="2" s="1"/>
  <c r="BW39" i="2"/>
  <c r="BW40" i="2" s="1"/>
  <c r="BX39" i="2"/>
  <c r="BX40" i="2" s="1"/>
  <c r="BY39" i="2"/>
  <c r="BY40" i="2" s="1"/>
  <c r="BZ39" i="2"/>
  <c r="BZ40" i="2" s="1"/>
  <c r="CA39" i="2"/>
  <c r="CA40" i="2" s="1"/>
  <c r="CB39" i="2"/>
  <c r="CB40" i="2" s="1"/>
  <c r="CC39" i="2"/>
  <c r="CC40" i="2" s="1"/>
  <c r="CD39" i="2"/>
  <c r="CD40" i="2" s="1"/>
  <c r="CE39" i="2"/>
  <c r="CE40" i="2" s="1"/>
  <c r="CF39" i="2"/>
  <c r="CF40" i="2" s="1"/>
  <c r="CG39" i="2"/>
  <c r="CG40" i="2" s="1"/>
  <c r="CH39" i="2"/>
  <c r="CH40" i="2" s="1"/>
  <c r="CI39" i="2"/>
  <c r="CI40" i="2" s="1"/>
  <c r="CJ39" i="2"/>
  <c r="CJ40" i="2" s="1"/>
  <c r="CK39" i="2"/>
  <c r="CK40" i="2" s="1"/>
  <c r="CL39" i="2"/>
  <c r="CL40" i="2" s="1"/>
  <c r="CM39" i="2"/>
  <c r="CM40" i="2" s="1"/>
  <c r="CN39" i="2"/>
  <c r="CN40" i="2" s="1"/>
  <c r="CO39" i="2"/>
  <c r="CP39" i="2"/>
  <c r="CQ39" i="2"/>
  <c r="CQ40" i="2" s="1"/>
  <c r="CR39" i="2"/>
  <c r="CR40" i="2" s="1"/>
  <c r="CS39" i="2"/>
  <c r="CS40" i="2" s="1"/>
  <c r="CT39" i="2"/>
  <c r="CT40" i="2" s="1"/>
  <c r="CU39" i="2"/>
  <c r="CU40" i="2" s="1"/>
  <c r="CV39" i="2"/>
  <c r="CV40" i="2" s="1"/>
  <c r="CW39" i="2"/>
  <c r="CW40" i="2" s="1"/>
  <c r="CX39" i="2"/>
  <c r="CX40" i="2" s="1"/>
  <c r="CY39" i="2"/>
  <c r="CY40" i="2" s="1"/>
  <c r="CZ39" i="2"/>
  <c r="CZ40" i="2" s="1"/>
  <c r="DA39" i="2"/>
  <c r="DA40" i="2" s="1"/>
  <c r="DB39" i="2"/>
  <c r="DB40" i="2" s="1"/>
  <c r="DC39" i="2"/>
  <c r="DC40" i="2" s="1"/>
  <c r="DD39" i="2"/>
  <c r="DD40" i="2" s="1"/>
  <c r="DE39" i="2"/>
  <c r="DE40" i="2" s="1"/>
  <c r="DF39" i="2"/>
  <c r="DF40" i="2" s="1"/>
  <c r="DG39" i="2"/>
  <c r="DG40" i="2" s="1"/>
  <c r="DH39" i="2"/>
  <c r="DH40" i="2" s="1"/>
  <c r="DI39" i="2"/>
  <c r="DI40" i="2" s="1"/>
  <c r="DJ39" i="2"/>
  <c r="DJ40" i="2" s="1"/>
  <c r="DK39" i="2"/>
  <c r="DK40" i="2" s="1"/>
  <c r="DL39" i="2"/>
  <c r="DL40" i="2" s="1"/>
  <c r="DM39" i="2"/>
  <c r="DM40" i="2" s="1"/>
  <c r="DN39" i="2"/>
  <c r="DN40" i="2" s="1"/>
  <c r="DO39" i="2"/>
  <c r="DO40" i="2" s="1"/>
  <c r="DP39" i="2"/>
  <c r="DQ39" i="2"/>
  <c r="DQ40" i="2" s="1"/>
  <c r="DR39" i="2"/>
  <c r="DR40" i="2" s="1"/>
  <c r="DS39" i="2"/>
  <c r="DS40" i="2" s="1"/>
  <c r="DT39" i="2"/>
  <c r="DT40" i="2" s="1"/>
  <c r="DU39" i="2"/>
  <c r="DU40" i="2" s="1"/>
  <c r="DV39" i="2"/>
  <c r="DV40" i="2" s="1"/>
  <c r="DW39" i="2"/>
  <c r="DW40" i="2" s="1"/>
  <c r="DX39" i="2"/>
  <c r="DX40" i="2" s="1"/>
  <c r="DY39" i="2"/>
  <c r="DY40" i="2" s="1"/>
  <c r="DZ39" i="2"/>
  <c r="DZ40" i="2" s="1"/>
  <c r="EA39" i="2"/>
  <c r="EA40" i="2" s="1"/>
  <c r="EB39" i="2"/>
  <c r="EB40" i="2" s="1"/>
  <c r="EC39" i="2"/>
  <c r="EC40" i="2" s="1"/>
  <c r="ED39" i="2"/>
  <c r="ED40" i="2" s="1"/>
  <c r="EE39" i="2"/>
  <c r="EE40" i="2" s="1"/>
  <c r="EF39" i="2"/>
  <c r="EF40" i="2" s="1"/>
  <c r="EG39" i="2"/>
  <c r="EG40" i="2" s="1"/>
  <c r="EH39" i="2"/>
  <c r="EH40" i="2" s="1"/>
  <c r="EI39" i="2"/>
  <c r="EI40" i="2" s="1"/>
  <c r="EJ39" i="2"/>
  <c r="EJ40" i="2" s="1"/>
  <c r="EK39" i="2"/>
  <c r="EK40" i="2" s="1"/>
  <c r="EL39" i="2"/>
  <c r="EL40" i="2" s="1"/>
  <c r="EM39" i="2"/>
  <c r="EM40" i="2" s="1"/>
  <c r="EN39" i="2"/>
  <c r="EN40" i="2" s="1"/>
  <c r="EO39" i="2"/>
  <c r="EO40" i="2" s="1"/>
  <c r="EP39" i="2"/>
  <c r="EP40" i="2" s="1"/>
  <c r="EQ39" i="2"/>
  <c r="EQ40" i="2" s="1"/>
  <c r="ER39" i="2"/>
  <c r="ER40" i="2" s="1"/>
  <c r="ES39" i="2"/>
  <c r="ES40" i="2" s="1"/>
  <c r="ET39" i="2"/>
  <c r="ET40" i="2" s="1"/>
  <c r="EU39" i="2"/>
  <c r="EU40" i="2" s="1"/>
  <c r="EV39" i="2"/>
  <c r="EV40" i="2" s="1"/>
  <c r="EW39" i="2"/>
  <c r="EW40" i="2" s="1"/>
  <c r="EX39" i="2"/>
  <c r="EX40" i="2" s="1"/>
  <c r="EY39" i="2"/>
  <c r="EY40" i="2" s="1"/>
  <c r="EZ39" i="2"/>
  <c r="EZ40" i="2" s="1"/>
  <c r="FA39" i="2"/>
  <c r="FA40" i="2" s="1"/>
  <c r="FB39" i="2"/>
  <c r="FB40" i="2" s="1"/>
  <c r="FC39" i="2"/>
  <c r="FC40" i="2" s="1"/>
  <c r="FD39" i="2"/>
  <c r="FD40" i="2" s="1"/>
  <c r="FE39" i="2"/>
  <c r="FE40" i="2" s="1"/>
  <c r="FF39" i="2"/>
  <c r="FF40" i="2" s="1"/>
  <c r="FG39" i="2"/>
  <c r="FG40" i="2" s="1"/>
  <c r="FH39" i="2"/>
  <c r="FH40" i="2" s="1"/>
  <c r="FI39" i="2"/>
  <c r="FI40" i="2" s="1"/>
  <c r="FJ39" i="2"/>
  <c r="FJ40" i="2" s="1"/>
  <c r="FK39" i="2"/>
  <c r="FK40" i="2" s="1"/>
  <c r="FL39" i="2"/>
  <c r="FL40" i="2" s="1"/>
  <c r="FM39" i="2"/>
  <c r="FM40" i="2" s="1"/>
  <c r="FN39" i="2"/>
  <c r="FN40" i="2" s="1"/>
  <c r="FO39" i="2"/>
  <c r="FO40" i="2" s="1"/>
  <c r="FP39" i="2"/>
  <c r="FP40" i="2" s="1"/>
  <c r="FQ39" i="2"/>
  <c r="FQ40" i="2" s="1"/>
  <c r="FR39" i="2"/>
  <c r="FR40" i="2" s="1"/>
  <c r="FS39" i="2"/>
  <c r="FS40" i="2" s="1"/>
  <c r="FT39" i="2"/>
  <c r="FT40" i="2" s="1"/>
  <c r="FU39" i="2"/>
  <c r="FU40" i="2" s="1"/>
  <c r="FV39" i="2"/>
  <c r="FV40" i="2" s="1"/>
  <c r="FW39" i="2"/>
  <c r="FW40" i="2" s="1"/>
  <c r="FX39" i="2"/>
  <c r="FX40" i="2" s="1"/>
  <c r="FY39" i="2"/>
  <c r="FY40" i="2" s="1"/>
  <c r="FZ39" i="2"/>
  <c r="FZ40" i="2" s="1"/>
  <c r="GA39" i="2"/>
  <c r="GA40" i="2" s="1"/>
  <c r="GB39" i="2"/>
  <c r="GB40" i="2" s="1"/>
  <c r="GC39" i="2"/>
  <c r="GC40" i="2" s="1"/>
  <c r="GD39" i="2"/>
  <c r="GD40" i="2" s="1"/>
  <c r="GE39" i="2"/>
  <c r="GE40" i="2" s="1"/>
  <c r="GF39" i="2"/>
  <c r="GF40" i="2" s="1"/>
  <c r="GG39" i="2"/>
  <c r="GH39" i="2"/>
  <c r="GH40" i="2" s="1"/>
  <c r="GI39" i="2"/>
  <c r="GI40" i="2" s="1"/>
  <c r="GJ39" i="2"/>
  <c r="GJ40" i="2" s="1"/>
  <c r="GK39" i="2"/>
  <c r="GK40" i="2" s="1"/>
  <c r="GL39" i="2"/>
  <c r="GL40" i="2" s="1"/>
  <c r="GM39" i="2"/>
  <c r="GM40" i="2" s="1"/>
  <c r="GN39" i="2"/>
  <c r="GN40" i="2" s="1"/>
  <c r="GO39" i="2"/>
  <c r="GO40" i="2" s="1"/>
  <c r="GP39" i="2"/>
  <c r="GP40" i="2" s="1"/>
  <c r="GQ39" i="2"/>
  <c r="GQ40" i="2" s="1"/>
  <c r="GR39" i="2"/>
  <c r="GR40" i="2" s="1"/>
  <c r="GS39" i="2"/>
  <c r="GS40" i="2" s="1"/>
  <c r="GT39" i="2"/>
  <c r="GT40" i="2" s="1"/>
  <c r="GU39" i="2"/>
  <c r="GU40" i="2" s="1"/>
  <c r="GV39" i="2"/>
  <c r="GV40" i="2" s="1"/>
  <c r="GW39" i="2"/>
  <c r="GW40" i="2" s="1"/>
  <c r="GX39" i="2"/>
  <c r="GX40" i="2" s="1"/>
  <c r="GY39" i="2"/>
  <c r="GY40" i="2" s="1"/>
  <c r="GZ39" i="2"/>
  <c r="GZ40" i="2" s="1"/>
  <c r="HA39" i="2"/>
  <c r="HB39" i="2"/>
  <c r="HB40" i="2" s="1"/>
  <c r="HC39" i="2"/>
  <c r="HC40" i="2" s="1"/>
  <c r="HD39" i="2"/>
  <c r="HD40" i="2" s="1"/>
  <c r="HE39" i="2"/>
  <c r="HE40" i="2" s="1"/>
  <c r="HF39" i="2"/>
  <c r="HF40" i="2" s="1"/>
  <c r="HG39" i="2"/>
  <c r="HG40" i="2" s="1"/>
  <c r="HH39" i="2"/>
  <c r="HH40" i="2" s="1"/>
  <c r="HI39" i="2"/>
  <c r="HJ39" i="2"/>
  <c r="HJ40" i="2" s="1"/>
  <c r="HK39" i="2"/>
  <c r="HK40" i="2" s="1"/>
  <c r="HL39" i="2"/>
  <c r="HL40" i="2" s="1"/>
  <c r="HM39" i="2"/>
  <c r="HM40" i="2" s="1"/>
  <c r="HN39" i="2"/>
  <c r="HN40" i="2" s="1"/>
  <c r="HO39" i="2"/>
  <c r="HO40" i="2" s="1"/>
  <c r="HP39" i="2"/>
  <c r="HP40" i="2" s="1"/>
  <c r="HQ39" i="2"/>
  <c r="HQ40" i="2" s="1"/>
  <c r="HR39" i="2"/>
  <c r="HR40" i="2" s="1"/>
  <c r="HS39" i="2"/>
  <c r="HS40" i="2" s="1"/>
  <c r="HT39" i="2"/>
  <c r="HT40" i="2" s="1"/>
  <c r="HU39" i="2"/>
  <c r="HU40" i="2" s="1"/>
  <c r="HV39" i="2"/>
  <c r="HV40" i="2" s="1"/>
  <c r="HW39" i="2"/>
  <c r="HW40" i="2" s="1"/>
  <c r="HX39" i="2"/>
  <c r="HX40" i="2" s="1"/>
  <c r="HY39" i="2"/>
  <c r="HY40" i="2" s="1"/>
  <c r="HZ39" i="2"/>
  <c r="HZ40" i="2" s="1"/>
  <c r="IA39" i="2"/>
  <c r="IA40" i="2" s="1"/>
  <c r="IB39" i="2"/>
  <c r="IB40" i="2" s="1"/>
  <c r="IC39" i="2"/>
  <c r="IC40" i="2" s="1"/>
  <c r="ID39" i="2"/>
  <c r="ID40" i="2" s="1"/>
  <c r="IE39" i="2"/>
  <c r="IE40" i="2" s="1"/>
  <c r="IF39" i="2"/>
  <c r="IF40" i="2" s="1"/>
  <c r="IG39" i="2"/>
  <c r="IG40" i="2" s="1"/>
  <c r="IH39" i="2"/>
  <c r="IH40" i="2" s="1"/>
  <c r="II39" i="2"/>
  <c r="II40" i="2" s="1"/>
  <c r="IJ39" i="2"/>
  <c r="IJ40" i="2" s="1"/>
  <c r="IK39" i="2"/>
  <c r="IK40" i="2" s="1"/>
  <c r="IL39" i="2"/>
  <c r="IL40" i="2" s="1"/>
  <c r="IM39" i="2"/>
  <c r="IM40" i="2" s="1"/>
  <c r="IN39" i="2"/>
  <c r="IN40" i="2" s="1"/>
  <c r="IO39" i="2"/>
  <c r="IO40" i="2" s="1"/>
  <c r="IP39" i="2"/>
  <c r="IP40" i="2" s="1"/>
  <c r="IQ39" i="2"/>
  <c r="IQ40" i="2" s="1"/>
  <c r="IR39" i="2"/>
  <c r="IR40" i="2" s="1"/>
  <c r="IS39" i="2"/>
  <c r="IS40" i="2" s="1"/>
  <c r="IT39" i="2"/>
  <c r="IT40" i="2" s="1"/>
  <c r="IU39" i="2"/>
  <c r="IU40" i="2" s="1"/>
  <c r="IV39" i="2"/>
  <c r="IV40" i="2" s="1"/>
  <c r="IW39" i="2"/>
  <c r="IW40" i="2" s="1"/>
  <c r="IX39" i="2"/>
  <c r="IX40" i="2" s="1"/>
  <c r="IY39" i="2"/>
  <c r="IY40" i="2" s="1"/>
  <c r="IZ39" i="2"/>
  <c r="IZ40" i="2" s="1"/>
  <c r="JA39" i="2"/>
  <c r="JA40" i="2" s="1"/>
  <c r="JB39" i="2"/>
  <c r="JB40" i="2" s="1"/>
  <c r="JC39" i="2"/>
  <c r="JC40" i="2" s="1"/>
  <c r="JD39" i="2"/>
  <c r="JD40" i="2" s="1"/>
  <c r="JE39" i="2"/>
  <c r="JE40" i="2" s="1"/>
  <c r="JF39" i="2"/>
  <c r="JF40" i="2" s="1"/>
  <c r="JG39" i="2"/>
  <c r="JG40" i="2" s="1"/>
  <c r="JH39" i="2"/>
  <c r="JH40" i="2" s="1"/>
  <c r="JI39" i="2"/>
  <c r="JI40" i="2" s="1"/>
  <c r="JJ39" i="2"/>
  <c r="JJ40" i="2" s="1"/>
  <c r="JK39" i="2"/>
  <c r="JK40" i="2" s="1"/>
  <c r="JL39" i="2"/>
  <c r="JL40" i="2" s="1"/>
  <c r="JM39" i="2"/>
  <c r="JM40" i="2" s="1"/>
  <c r="JN39" i="2"/>
  <c r="JN40" i="2" s="1"/>
  <c r="JO39" i="2"/>
  <c r="JO40" i="2" s="1"/>
  <c r="JP39" i="2"/>
  <c r="JP40" i="2" s="1"/>
  <c r="JQ39" i="2"/>
  <c r="JQ40" i="2" s="1"/>
  <c r="JR39" i="2"/>
  <c r="JR40" i="2" s="1"/>
  <c r="JS39" i="2"/>
  <c r="JS40" i="2" s="1"/>
  <c r="JT39" i="2"/>
  <c r="JU39" i="2"/>
  <c r="JV39" i="2"/>
  <c r="JV40" i="2" s="1"/>
  <c r="JW39" i="2"/>
  <c r="JW40" i="2" s="1"/>
  <c r="JX39" i="2"/>
  <c r="JX40" i="2" s="1"/>
  <c r="JY39" i="2"/>
  <c r="JY40" i="2" s="1"/>
  <c r="JZ39" i="2"/>
  <c r="JZ40" i="2" s="1"/>
  <c r="KA39" i="2"/>
  <c r="KA40" i="2" s="1"/>
  <c r="KB39" i="2"/>
  <c r="KB40" i="2" s="1"/>
  <c r="KC39" i="2"/>
  <c r="KC40" i="2" s="1"/>
  <c r="KD39" i="2"/>
  <c r="KD40" i="2" s="1"/>
  <c r="KE39" i="2"/>
  <c r="KE40" i="2" s="1"/>
  <c r="KF39" i="2"/>
  <c r="KF40" i="2" s="1"/>
  <c r="KG39" i="2"/>
  <c r="KG40" i="2" s="1"/>
  <c r="KH39" i="2"/>
  <c r="KH40" i="2" s="1"/>
  <c r="KI39" i="2"/>
  <c r="KI40" i="2" s="1"/>
  <c r="KJ39" i="2"/>
  <c r="KJ40" i="2" s="1"/>
  <c r="KK39" i="2"/>
  <c r="KK40" i="2" s="1"/>
  <c r="KL39" i="2"/>
  <c r="KL40" i="2" s="1"/>
  <c r="KM39" i="2"/>
  <c r="KM40" i="2" s="1"/>
  <c r="KN39" i="2"/>
  <c r="KN40" i="2" s="1"/>
  <c r="KO39" i="2"/>
  <c r="KO40" i="2" s="1"/>
  <c r="KP39" i="2"/>
  <c r="KP40" i="2" s="1"/>
  <c r="KQ39" i="2"/>
  <c r="KQ40" i="2" s="1"/>
  <c r="KR39" i="2"/>
  <c r="KR40" i="2" s="1"/>
  <c r="KS39" i="2"/>
  <c r="KS40" i="2" s="1"/>
  <c r="KT39" i="2"/>
  <c r="KT40" i="2" s="1"/>
  <c r="KU39" i="2"/>
  <c r="KU40" i="2" s="1"/>
  <c r="KV39" i="2"/>
  <c r="KV40" i="2" s="1"/>
  <c r="KW39" i="2"/>
  <c r="KW40" i="2" s="1"/>
  <c r="KX39" i="2"/>
  <c r="KX40" i="2" s="1"/>
  <c r="KY39" i="2"/>
  <c r="KY40" i="2" s="1"/>
  <c r="KZ39" i="2"/>
  <c r="KZ40" i="2" s="1"/>
  <c r="LA39" i="2"/>
  <c r="LA40" i="2" s="1"/>
  <c r="LB39" i="2"/>
  <c r="LB40" i="2" s="1"/>
  <c r="LC39" i="2"/>
  <c r="LC40" i="2" s="1"/>
  <c r="LD39" i="2"/>
  <c r="LD40" i="2" s="1"/>
  <c r="LE39" i="2"/>
  <c r="LE40" i="2" s="1"/>
  <c r="L40" i="2"/>
  <c r="N40" i="2"/>
  <c r="Y40" i="2"/>
  <c r="AN40" i="2"/>
  <c r="AX40" i="2"/>
  <c r="BH40" i="2"/>
  <c r="CO40" i="2"/>
  <c r="CP40" i="2"/>
  <c r="DP40" i="2"/>
  <c r="GG40" i="2"/>
  <c r="HA40" i="2"/>
  <c r="HI40" i="2"/>
  <c r="JT40" i="2"/>
  <c r="JU40" i="2"/>
  <c r="C39" i="2"/>
  <c r="C40" i="2" s="1"/>
  <c r="D39" i="1"/>
  <c r="D40" i="1" s="1"/>
  <c r="E39" i="1"/>
  <c r="E40" i="1" s="1"/>
  <c r="F39" i="1"/>
  <c r="F40" i="1" s="1"/>
  <c r="G39" i="1"/>
  <c r="G40" i="1" s="1"/>
  <c r="H39" i="1"/>
  <c r="H40" i="1" s="1"/>
  <c r="I39" i="1"/>
  <c r="I40" i="1" s="1"/>
  <c r="J39" i="1"/>
  <c r="J40" i="1" s="1"/>
  <c r="K39" i="1"/>
  <c r="K40" i="1" s="1"/>
  <c r="L39" i="1"/>
  <c r="L40" i="1" s="1"/>
  <c r="M39" i="1"/>
  <c r="M40" i="1" s="1"/>
  <c r="N39" i="1"/>
  <c r="N40" i="1" s="1"/>
  <c r="O39" i="1"/>
  <c r="O40" i="1" s="1"/>
  <c r="P39" i="1"/>
  <c r="P40" i="1" s="1"/>
  <c r="Q39" i="1"/>
  <c r="Q40" i="1" s="1"/>
  <c r="R39" i="1"/>
  <c r="R40" i="1" s="1"/>
  <c r="S39" i="1"/>
  <c r="S40" i="1" s="1"/>
  <c r="T39" i="1"/>
  <c r="T40" i="1" s="1"/>
  <c r="U39" i="1"/>
  <c r="U40" i="1" s="1"/>
  <c r="V39" i="1"/>
  <c r="V40" i="1" s="1"/>
  <c r="W39" i="1"/>
  <c r="W40" i="1" s="1"/>
  <c r="X39" i="1"/>
  <c r="X40" i="1" s="1"/>
  <c r="Y39" i="1"/>
  <c r="Y40" i="1" s="1"/>
  <c r="Z39" i="1"/>
  <c r="Z40" i="1" s="1"/>
  <c r="AA39" i="1"/>
  <c r="AA40" i="1" s="1"/>
  <c r="AB39" i="1"/>
  <c r="AB40" i="1" s="1"/>
  <c r="AC39" i="1"/>
  <c r="AC40" i="1" s="1"/>
  <c r="AD39" i="1"/>
  <c r="AD40" i="1" s="1"/>
  <c r="AE39" i="1"/>
  <c r="AE40" i="1" s="1"/>
  <c r="AF39" i="1"/>
  <c r="AF40" i="1" s="1"/>
  <c r="AG39" i="1"/>
  <c r="AG40" i="1" s="1"/>
  <c r="AH39" i="1"/>
  <c r="AH40" i="1" s="1"/>
  <c r="AI39" i="1"/>
  <c r="AI40" i="1" s="1"/>
  <c r="AJ39" i="1"/>
  <c r="AJ40" i="1" s="1"/>
  <c r="AK39" i="1"/>
  <c r="AK40" i="1" s="1"/>
  <c r="AL39" i="1"/>
  <c r="AL40" i="1" s="1"/>
  <c r="AM39" i="1"/>
  <c r="AM40" i="1" s="1"/>
  <c r="AN39" i="1"/>
  <c r="AN40" i="1" s="1"/>
  <c r="AO39" i="1"/>
  <c r="AO40" i="1" s="1"/>
  <c r="AP39" i="1"/>
  <c r="AP40" i="1" s="1"/>
  <c r="AQ39" i="1"/>
  <c r="AQ40" i="1" s="1"/>
  <c r="AR39" i="1"/>
  <c r="AR40" i="1" s="1"/>
  <c r="AS39" i="1"/>
  <c r="AS40" i="1" s="1"/>
  <c r="AT39" i="1"/>
  <c r="AT40" i="1" s="1"/>
  <c r="AU39" i="1"/>
  <c r="AU40" i="1" s="1"/>
  <c r="AV39" i="1"/>
  <c r="AV40" i="1" s="1"/>
  <c r="AW39" i="1"/>
  <c r="AW40" i="1" s="1"/>
  <c r="AX39" i="1"/>
  <c r="AX40" i="1" s="1"/>
  <c r="AY39" i="1"/>
  <c r="AY40" i="1" s="1"/>
  <c r="AZ39" i="1"/>
  <c r="AZ40" i="1" s="1"/>
  <c r="BA39" i="1"/>
  <c r="BA40" i="1" s="1"/>
  <c r="BB39" i="1"/>
  <c r="BB40" i="1" s="1"/>
  <c r="BC39" i="1"/>
  <c r="BC40" i="1" s="1"/>
  <c r="BD39" i="1"/>
  <c r="BD40" i="1" s="1"/>
  <c r="BE39" i="1"/>
  <c r="BE40" i="1" s="1"/>
  <c r="BF39" i="1"/>
  <c r="BF40" i="1" s="1"/>
  <c r="BG39" i="1"/>
  <c r="BG40" i="1" s="1"/>
  <c r="BH39" i="1"/>
  <c r="BH40" i="1" s="1"/>
  <c r="BI39" i="1"/>
  <c r="BI40" i="1" s="1"/>
  <c r="BJ39" i="1"/>
  <c r="BJ40" i="1" s="1"/>
  <c r="BK39" i="1"/>
  <c r="BK40" i="1" s="1"/>
  <c r="BL39" i="1"/>
  <c r="BL40" i="1" s="1"/>
  <c r="BM39" i="1"/>
  <c r="BM40" i="1" s="1"/>
  <c r="BN39" i="1"/>
  <c r="BN40" i="1" s="1"/>
  <c r="BO39" i="1"/>
  <c r="BO40" i="1" s="1"/>
  <c r="BP39" i="1"/>
  <c r="BP40" i="1" s="1"/>
  <c r="BQ39" i="1"/>
  <c r="BQ40" i="1" s="1"/>
  <c r="BR39" i="1"/>
  <c r="BR40" i="1" s="1"/>
  <c r="BS39" i="1"/>
  <c r="BS40" i="1" s="1"/>
  <c r="BT39" i="1"/>
  <c r="BT40" i="1" s="1"/>
  <c r="BU39" i="1"/>
  <c r="BU40" i="1" s="1"/>
  <c r="BV39" i="1"/>
  <c r="BV40" i="1" s="1"/>
  <c r="BW39" i="1"/>
  <c r="BW40" i="1" s="1"/>
  <c r="BX39" i="1"/>
  <c r="BX40" i="1" s="1"/>
  <c r="BY39" i="1"/>
  <c r="BY40" i="1" s="1"/>
  <c r="BZ39" i="1"/>
  <c r="BZ40" i="1" s="1"/>
  <c r="CA39" i="1"/>
  <c r="CA40" i="1" s="1"/>
  <c r="CB39" i="1"/>
  <c r="CB40" i="1" s="1"/>
  <c r="CC39" i="1"/>
  <c r="CC40" i="1" s="1"/>
  <c r="CD39" i="1"/>
  <c r="CD40" i="1" s="1"/>
  <c r="CE39" i="1"/>
  <c r="CE40" i="1" s="1"/>
  <c r="CF39" i="1"/>
  <c r="CF40" i="1" s="1"/>
  <c r="CG39" i="1"/>
  <c r="CG40" i="1" s="1"/>
  <c r="CH39" i="1"/>
  <c r="CH40" i="1" s="1"/>
  <c r="CI39" i="1"/>
  <c r="CI40" i="1" s="1"/>
  <c r="CJ39" i="1"/>
  <c r="CJ40" i="1" s="1"/>
  <c r="CK39" i="1"/>
  <c r="CK40" i="1" s="1"/>
  <c r="CL39" i="1"/>
  <c r="CL40" i="1" s="1"/>
  <c r="CM39" i="1"/>
  <c r="CM40" i="1" s="1"/>
  <c r="CN39" i="1"/>
  <c r="CN40" i="1" s="1"/>
  <c r="CO39" i="1"/>
  <c r="CO40" i="1" s="1"/>
  <c r="CP39" i="1"/>
  <c r="CP40" i="1" s="1"/>
  <c r="CQ39" i="1"/>
  <c r="CQ40" i="1" s="1"/>
  <c r="CR39" i="1"/>
  <c r="CR40" i="1" s="1"/>
  <c r="CS39" i="1"/>
  <c r="CS40" i="1" s="1"/>
  <c r="CT39" i="1"/>
  <c r="CT40" i="1" s="1"/>
  <c r="CU39" i="1"/>
  <c r="CU40" i="1" s="1"/>
  <c r="CV39" i="1"/>
  <c r="CV40" i="1" s="1"/>
  <c r="CW39" i="1"/>
  <c r="CW40" i="1" s="1"/>
  <c r="CX39" i="1"/>
  <c r="CX40" i="1" s="1"/>
  <c r="CY39" i="1"/>
  <c r="CY40" i="1" s="1"/>
  <c r="CZ39" i="1"/>
  <c r="CZ40" i="1" s="1"/>
  <c r="DA39" i="1"/>
  <c r="DA40" i="1" s="1"/>
  <c r="DB39" i="1"/>
  <c r="DB40" i="1" s="1"/>
  <c r="DC39" i="1"/>
  <c r="DC40" i="1" s="1"/>
  <c r="DD39" i="1"/>
  <c r="DD40" i="1" s="1"/>
  <c r="DE39" i="1"/>
  <c r="DE40" i="1" s="1"/>
  <c r="DF39" i="1"/>
  <c r="DF40" i="1" s="1"/>
  <c r="DG39" i="1"/>
  <c r="DG40" i="1" s="1"/>
  <c r="DH39" i="1"/>
  <c r="DH40" i="1" s="1"/>
  <c r="DI39" i="1"/>
  <c r="DI40" i="1" s="1"/>
  <c r="DJ39" i="1"/>
  <c r="DJ40" i="1" s="1"/>
  <c r="DK39" i="1"/>
  <c r="DK40" i="1" s="1"/>
  <c r="DL39" i="1"/>
  <c r="DL40" i="1" s="1"/>
  <c r="DM39" i="1"/>
  <c r="DM40" i="1" s="1"/>
  <c r="DN39" i="1"/>
  <c r="DN40" i="1" s="1"/>
  <c r="DO39" i="1"/>
  <c r="DO40" i="1" s="1"/>
  <c r="DP39" i="1"/>
  <c r="DP40" i="1" s="1"/>
  <c r="DQ39" i="1"/>
  <c r="DQ40" i="1" s="1"/>
  <c r="DR39" i="1"/>
  <c r="DR40" i="1" s="1"/>
  <c r="DS39" i="1"/>
  <c r="DS40" i="1" s="1"/>
  <c r="DT39" i="1"/>
  <c r="DT40" i="1" s="1"/>
  <c r="DU39" i="1"/>
  <c r="DU40" i="1" s="1"/>
  <c r="DV39" i="1"/>
  <c r="DV40" i="1" s="1"/>
  <c r="DW39" i="1"/>
  <c r="DW40" i="1" s="1"/>
  <c r="DX39" i="1"/>
  <c r="DX40" i="1" s="1"/>
  <c r="DY39" i="1"/>
  <c r="DY40" i="1" s="1"/>
  <c r="DZ39" i="1"/>
  <c r="DZ40" i="1" s="1"/>
  <c r="EA39" i="1"/>
  <c r="EA40" i="1" s="1"/>
  <c r="EB39" i="1"/>
  <c r="EB40" i="1" s="1"/>
  <c r="EC39" i="1"/>
  <c r="EC40" i="1" s="1"/>
  <c r="ED39" i="1"/>
  <c r="ED40" i="1" s="1"/>
  <c r="EE39" i="1"/>
  <c r="EE40" i="1" s="1"/>
  <c r="EF39" i="1"/>
  <c r="EF40" i="1" s="1"/>
  <c r="EG39" i="1"/>
  <c r="EG40" i="1" s="1"/>
  <c r="EH39" i="1"/>
  <c r="EH40" i="1" s="1"/>
  <c r="EI39" i="1"/>
  <c r="EI40" i="1" s="1"/>
  <c r="EJ39" i="1"/>
  <c r="EJ40" i="1" s="1"/>
  <c r="EK39" i="1"/>
  <c r="EK40" i="1" s="1"/>
  <c r="EL39" i="1"/>
  <c r="EL40" i="1" s="1"/>
  <c r="EM39" i="1"/>
  <c r="EM40" i="1" s="1"/>
  <c r="EN39" i="1"/>
  <c r="EN40" i="1" s="1"/>
  <c r="EO39" i="1"/>
  <c r="EO40" i="1" s="1"/>
  <c r="EP39" i="1"/>
  <c r="EP40" i="1" s="1"/>
  <c r="EQ39" i="1"/>
  <c r="EQ40" i="1" s="1"/>
  <c r="ER39" i="1"/>
  <c r="ER40" i="1" s="1"/>
  <c r="ES39" i="1"/>
  <c r="ES40" i="1" s="1"/>
  <c r="ET39" i="1"/>
  <c r="ET40" i="1" s="1"/>
  <c r="EU39" i="1"/>
  <c r="EU40" i="1" s="1"/>
  <c r="EV39" i="1"/>
  <c r="EV40" i="1" s="1"/>
  <c r="EW39" i="1"/>
  <c r="EW40" i="1" s="1"/>
  <c r="EX39" i="1"/>
  <c r="EX40" i="1" s="1"/>
  <c r="EY39" i="1"/>
  <c r="EY40" i="1" s="1"/>
  <c r="EZ39" i="1"/>
  <c r="EZ40" i="1" s="1"/>
  <c r="FA39" i="1"/>
  <c r="FA40" i="1" s="1"/>
  <c r="FB39" i="1"/>
  <c r="FB40" i="1" s="1"/>
  <c r="FC39" i="1"/>
  <c r="FC40" i="1" s="1"/>
  <c r="FD39" i="1"/>
  <c r="FD40" i="1" s="1"/>
  <c r="FE39" i="1"/>
  <c r="FE40" i="1" s="1"/>
  <c r="FF39" i="1"/>
  <c r="FF40" i="1" s="1"/>
  <c r="FG39" i="1"/>
  <c r="FG40" i="1" s="1"/>
  <c r="FH39" i="1"/>
  <c r="FH40" i="1" s="1"/>
  <c r="FI39" i="1"/>
  <c r="FI40" i="1" s="1"/>
  <c r="FJ39" i="1"/>
  <c r="FJ40" i="1" s="1"/>
  <c r="FK39" i="1"/>
  <c r="FK40" i="1" s="1"/>
  <c r="FL39" i="1"/>
  <c r="FL40" i="1" s="1"/>
  <c r="FM39" i="1"/>
  <c r="FM40" i="1" s="1"/>
  <c r="FN39" i="1"/>
  <c r="FN40" i="1" s="1"/>
  <c r="FO39" i="1"/>
  <c r="FO40" i="1" s="1"/>
  <c r="FP39" i="1"/>
  <c r="FP40" i="1" s="1"/>
  <c r="FQ39" i="1"/>
  <c r="FQ40" i="1" s="1"/>
  <c r="FR39" i="1"/>
  <c r="FR40" i="1" s="1"/>
  <c r="FS39" i="1"/>
  <c r="FS40" i="1" s="1"/>
  <c r="FT39" i="1"/>
  <c r="FT40" i="1" s="1"/>
  <c r="FU39" i="1"/>
  <c r="FU40" i="1" s="1"/>
  <c r="FV39" i="1"/>
  <c r="FV40" i="1" s="1"/>
  <c r="FW39" i="1"/>
  <c r="FW40" i="1" s="1"/>
  <c r="FX39" i="1"/>
  <c r="FX40" i="1" s="1"/>
  <c r="FY39" i="1"/>
  <c r="FY40" i="1" s="1"/>
  <c r="FZ39" i="1"/>
  <c r="FZ40" i="1" s="1"/>
  <c r="GA39" i="1"/>
  <c r="GA40" i="1" s="1"/>
  <c r="GB39" i="1"/>
  <c r="GB40" i="1" s="1"/>
  <c r="GC39" i="1"/>
  <c r="GC40" i="1" s="1"/>
  <c r="GD39" i="1"/>
  <c r="GD40" i="1" s="1"/>
  <c r="GE39" i="1"/>
  <c r="GE40" i="1" s="1"/>
  <c r="GF39" i="1"/>
  <c r="GF40" i="1" s="1"/>
  <c r="GG39" i="1"/>
  <c r="GG40" i="1" s="1"/>
  <c r="GH39" i="1"/>
  <c r="GH40" i="1" s="1"/>
  <c r="GI39" i="1"/>
  <c r="GI40" i="1" s="1"/>
  <c r="GJ39" i="1"/>
  <c r="GJ40" i="1" s="1"/>
  <c r="GK39" i="1"/>
  <c r="GK40" i="1" s="1"/>
  <c r="GL39" i="1"/>
  <c r="GL40" i="1" s="1"/>
  <c r="GM39" i="1"/>
  <c r="GM40" i="1" s="1"/>
  <c r="GN39" i="1"/>
  <c r="GN40" i="1" s="1"/>
  <c r="GO39" i="1"/>
  <c r="GO40" i="1" s="1"/>
  <c r="GP39" i="1"/>
  <c r="GP40" i="1" s="1"/>
  <c r="GQ39" i="1"/>
  <c r="GQ40" i="1" s="1"/>
  <c r="GR39" i="1"/>
  <c r="GR40" i="1" s="1"/>
  <c r="GS39" i="1"/>
  <c r="GS40" i="1" s="1"/>
  <c r="GT39" i="1"/>
  <c r="GT40" i="1" s="1"/>
  <c r="GU39" i="1"/>
  <c r="GU40" i="1" s="1"/>
  <c r="GV39" i="1"/>
  <c r="GV40" i="1" s="1"/>
  <c r="GW39" i="1"/>
  <c r="GW40" i="1" s="1"/>
  <c r="GX39" i="1"/>
  <c r="GX40" i="1" s="1"/>
  <c r="GY39" i="1"/>
  <c r="GY40" i="1" s="1"/>
  <c r="GZ39" i="1"/>
  <c r="GZ40" i="1" s="1"/>
  <c r="HA39" i="1"/>
  <c r="HA40" i="1" s="1"/>
  <c r="HB39" i="1"/>
  <c r="HB40" i="1" s="1"/>
  <c r="HC39" i="1"/>
  <c r="HC40" i="1" s="1"/>
  <c r="HD39" i="1"/>
  <c r="HD40" i="1" s="1"/>
  <c r="HE39" i="1"/>
  <c r="HE40" i="1" s="1"/>
  <c r="HF39" i="1"/>
  <c r="HF40" i="1" s="1"/>
  <c r="HG39" i="1"/>
  <c r="HG40" i="1" s="1"/>
  <c r="HH39" i="1"/>
  <c r="HH40" i="1" s="1"/>
  <c r="HI39" i="1"/>
  <c r="HI40" i="1" s="1"/>
  <c r="HJ39" i="1"/>
  <c r="HJ40" i="1" s="1"/>
  <c r="HK39" i="1"/>
  <c r="HK40" i="1" s="1"/>
  <c r="HL39" i="1"/>
  <c r="HL40" i="1" s="1"/>
  <c r="HM39" i="1"/>
  <c r="HM40" i="1" s="1"/>
  <c r="HN39" i="1"/>
  <c r="HN40" i="1" s="1"/>
  <c r="HO39" i="1"/>
  <c r="HO40" i="1" s="1"/>
  <c r="HP39" i="1"/>
  <c r="HP40" i="1" s="1"/>
  <c r="HQ39" i="1"/>
  <c r="HQ40" i="1" s="1"/>
  <c r="HR39" i="1"/>
  <c r="HR40" i="1" s="1"/>
  <c r="HS39" i="1"/>
  <c r="HS40" i="1" s="1"/>
  <c r="C39" i="1"/>
  <c r="C40" i="1" s="1"/>
  <c r="D44" i="3" l="1"/>
  <c r="D45" i="3"/>
  <c r="D43" i="3"/>
  <c r="D46" i="4"/>
  <c r="D45" i="5"/>
  <c r="D44" i="5"/>
  <c r="D56" i="1"/>
  <c r="D61" i="3"/>
  <c r="D44" i="2"/>
  <c r="D53" i="5"/>
  <c r="D61" i="5"/>
  <c r="D56" i="5"/>
  <c r="D49" i="5"/>
  <c r="D60" i="5"/>
  <c r="D51" i="5"/>
  <c r="D47" i="5"/>
  <c r="D55" i="5"/>
  <c r="D52" i="5"/>
  <c r="D48" i="5"/>
  <c r="D59" i="5"/>
  <c r="D57" i="5"/>
  <c r="D55" i="4"/>
  <c r="D47" i="4"/>
  <c r="D56" i="4"/>
  <c r="D51" i="4"/>
  <c r="D48" i="4"/>
  <c r="D57" i="4"/>
  <c r="D60" i="4"/>
  <c r="D59" i="4"/>
  <c r="D61" i="4"/>
  <c r="D53" i="4"/>
  <c r="D52" i="4"/>
  <c r="D49" i="4"/>
  <c r="D57" i="3"/>
  <c r="D59" i="3"/>
  <c r="D56" i="3"/>
  <c r="D60" i="3"/>
  <c r="D51" i="3"/>
  <c r="D52" i="3"/>
  <c r="D49" i="3"/>
  <c r="D47" i="3"/>
  <c r="D55" i="3"/>
  <c r="D53" i="3"/>
  <c r="D48" i="3"/>
  <c r="D53" i="2"/>
  <c r="D61" i="2"/>
  <c r="D51" i="2"/>
  <c r="D52" i="2"/>
  <c r="D48" i="2"/>
  <c r="D56" i="2"/>
  <c r="D47" i="2"/>
  <c r="D59" i="2"/>
  <c r="D49" i="2"/>
  <c r="D57" i="2"/>
  <c r="D45" i="2"/>
  <c r="D60" i="2"/>
  <c r="D55" i="2"/>
  <c r="D43" i="2"/>
  <c r="D43" i="1"/>
  <c r="D48" i="1"/>
  <c r="D47" i="1"/>
  <c r="D60" i="1"/>
  <c r="D52" i="1"/>
  <c r="D49" i="1"/>
  <c r="D44" i="1"/>
  <c r="D61" i="1"/>
  <c r="D55" i="1"/>
  <c r="D53" i="1"/>
  <c r="D59" i="1"/>
  <c r="D57" i="1"/>
  <c r="D51" i="1"/>
  <c r="D45" i="1"/>
  <c r="D58" i="4" l="1"/>
  <c r="D54" i="4"/>
  <c r="D62" i="4"/>
  <c r="D50" i="4"/>
</calcChain>
</file>

<file path=xl/sharedStrings.xml><?xml version="1.0" encoding="utf-8"?>
<sst xmlns="http://schemas.openxmlformats.org/spreadsheetml/2006/main" count="4069" uniqueCount="3222">
  <si>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</si>
  <si>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</si>
  <si>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</si>
  <si>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</si>
  <si>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</si>
  <si>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</si>
  <si>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</si>
  <si>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</si>
  <si>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</si>
  <si>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</si>
  <si>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</si>
  <si>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</si>
  <si>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</si>
  <si>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</si>
  <si>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</si>
  <si>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</si>
  <si>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2-К.7</t>
  </si>
  <si>
    <t xml:space="preserve">                                  Ерте жас тобына арналған (1 жастағы балалар) бақылау парағы</t>
  </si>
  <si>
    <t xml:space="preserve">негізгі қимыл түрлерінің бастапқы дағдыларын, өзіне-өзі қызмет көрсету дағдыларын меңгерген 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</si>
  <si>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</si>
  <si>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</si>
  <si>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</si>
  <si>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</si>
  <si>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</si>
  <si>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мән бермейді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</si>
  <si>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</si>
  <si>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</si>
  <si>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</si>
  <si>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</si>
  <si>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</si>
  <si>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1-Ф.8</t>
  </si>
  <si>
    <t>1-Ф.9</t>
  </si>
  <si>
    <t>1-Ф.10</t>
  </si>
  <si>
    <t>1-.Ф.11</t>
  </si>
  <si>
    <t>1-Ф.2</t>
  </si>
  <si>
    <t>тазалық пен ұқыптылыққа қанағаттанған сезімін білдіреді</t>
  </si>
  <si>
    <t>қуанады</t>
  </si>
  <si>
    <t>ішінара қуанғанын білдіреді</t>
  </si>
  <si>
    <t>білдірмейді</t>
  </si>
  <si>
    <t>1-Ф.4</t>
  </si>
  <si>
    <t>тура жолдың бойымен жүреді</t>
  </si>
  <si>
    <t>жүреді</t>
  </si>
  <si>
    <t>ішінара жүреді</t>
  </si>
  <si>
    <t>жүрмейді</t>
  </si>
  <si>
    <t>ересектің көмегімен гимнастикалық тақтай бойымен жүреді</t>
  </si>
  <si>
    <t xml:space="preserve">жүруге талпынады </t>
  </si>
  <si>
    <t>жүруге талпынбайды</t>
  </si>
  <si>
    <t>негізгі қимыл түрлерін жетілдіруге арналған қимылды ойындарға қызығушылық танытады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</si>
  <si>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</si>
  <si>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</si>
  <si>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</si>
  <si>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</si>
  <si>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</si>
  <si>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</si>
  <si>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</si>
  <si>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қызығушылықпен заттарға көтеріліп, түседі</t>
  </si>
  <si>
    <t xml:space="preserve">заттарға көтеріліп, түсуге  талпынады </t>
  </si>
  <si>
    <t>допты шағын төбешіктен домалатады</t>
  </si>
  <si>
    <t>допты  домалатады</t>
  </si>
  <si>
    <t>допты домалатуға тырысады</t>
  </si>
  <si>
    <t>допты домалатуға талпынбайды</t>
  </si>
  <si>
    <t>қимылды үйлестірудің бастапқы дағдыларына ие</t>
  </si>
  <si>
    <t>дағдыларды меңгерген</t>
  </si>
  <si>
    <t>ересектердің көрсетуімен жалпы дамытушы жаттығуларды орындайды</t>
  </si>
  <si>
    <t>орындайды</t>
  </si>
  <si>
    <t>ішінара орындайды</t>
  </si>
  <si>
    <t>орындауға талпынбайды</t>
  </si>
  <si>
    <t>ересектердің көмегімен өзіне-өзі қызмет көрсетудің қарапайым дағдыларын сақтайды</t>
  </si>
  <si>
    <t>өзіне-өзі қызмет көрсетеді</t>
  </si>
  <si>
    <t>өзіне-өзі қызмет көрсетуге талпынады</t>
  </si>
  <si>
    <t>дағдыларды сақтауға талпынбайды</t>
  </si>
  <si>
    <t>1-Ф.12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</si>
  <si>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</si>
  <si>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</si>
  <si>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</si>
  <si>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</si>
  <si>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</si>
  <si>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</si>
  <si>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</si>
  <si>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</si>
  <si>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</si>
  <si>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</si>
  <si>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</si>
  <si>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</si>
  <si>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1-К.13</t>
  </si>
  <si>
    <t>1-К. 14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</si>
  <si>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</si>
  <si>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</si>
  <si>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</si>
  <si>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суреттерден айтылған сөзге сәйкес келетін ойыншықтарды, заттарды табады және көрсетеді</t>
  </si>
  <si>
    <t>ішінара табады, кейбіреуін көрсетеді</t>
  </si>
  <si>
    <t>таппайды</t>
  </si>
  <si>
    <t>ойыншық жануарлардың дене мүшелерін, тұрмыстық және ойын әрекеттерін, заттардың түстерін, өлшемдері мен пішіндерін көрсетеді және атайды</t>
  </si>
  <si>
    <t>көрсетеді, атайды</t>
  </si>
  <si>
    <t>кейбіреуін көрсетеді және атайды</t>
  </si>
  <si>
    <t xml:space="preserve">көрсетеді, бірақ атамайды </t>
  </si>
  <si>
    <t>қарапайым сөз тіркестерін түсінеді, екі сөзден тұратын сөйлемді айтады</t>
  </si>
  <si>
    <t>түсінеді, айтады</t>
  </si>
  <si>
    <t>түсінеді, бірақ толық айта алмайды</t>
  </si>
  <si>
    <t>түсінбейді, айтуға талпынбайды</t>
  </si>
  <si>
    <t>өтініштерді орындайды</t>
  </si>
  <si>
    <t>ойыншықтармен күрделі емес бейнелі ойындарды ойнайды</t>
  </si>
  <si>
    <t>қуана ойнайды</t>
  </si>
  <si>
    <t>ішінара ойнайды</t>
  </si>
  <si>
    <t>өзінің, жақын адамдарының есімдерін, атауларын (ана, әке, ата, әже) күнделікті жиі қолданатын таныс заттар мен ойыншықтардың атауларын, тағамдардың атауларын, белгілі қимылдарды біледі және оларды айтуға тырысады</t>
  </si>
  <si>
    <t>біледі, айта алады</t>
  </si>
  <si>
    <t>кейбіреуін біледі, айтады</t>
  </si>
  <si>
    <t>біледі, бірақ айта алмайды</t>
  </si>
  <si>
    <t>эмоционалды көңіл-күйді түсінеді және өзінің эмоциясын ым-ишарамен көрсетеді</t>
  </si>
  <si>
    <t>түсінеді, эмоциясын көрсете алады</t>
  </si>
  <si>
    <t xml:space="preserve">ішінара түсінеді, эмоциясын көрсетуге тырысады </t>
  </si>
  <si>
    <t>түсінбейді, эмоциясын көрсете  алмайды</t>
  </si>
  <si>
    <t>дыбыстық тіркестерді еліктеп, дұрыс қайталайды</t>
  </si>
  <si>
    <t>дұрыс  қайталайды</t>
  </si>
  <si>
    <t>кейбіреуін қайталайды</t>
  </si>
  <si>
    <t>қайталауға талпынбайды</t>
  </si>
  <si>
    <t>ересектерді тыңдайды, түсінеді, тапсырманы орындайды</t>
  </si>
  <si>
    <t>тыңдайды, түсінеді, орындайды</t>
  </si>
  <si>
    <t>тыңдайды, ішінара түсінеді,  орындауға талпынады</t>
  </si>
  <si>
    <t>тыңдайды, бірақ түсінбейді, орындай алмайды</t>
  </si>
  <si>
    <t>заттардың атын, түсін, мөлшерін, көлемін, орнын біледі және атайды</t>
  </si>
  <si>
    <t xml:space="preserve"> біледі, атайды</t>
  </si>
  <si>
    <t>кейбіреуін біледі, атайды</t>
  </si>
  <si>
    <t>біледі, бірақ атай алмайды</t>
  </si>
  <si>
    <t>сөзбен немесе қысқа сөз тіркестерімен өз өтінішін білдіреді</t>
  </si>
  <si>
    <t>өтінішін жеткізеді</t>
  </si>
  <si>
    <t>жеткізуге тырысады</t>
  </si>
  <si>
    <t>жеткізе алмайды</t>
  </si>
  <si>
    <t xml:space="preserve">дұрыс сөйлеуге талпынады </t>
  </si>
  <si>
    <t>сөйлеуге талпынады</t>
  </si>
  <si>
    <t>ішінара талпынады</t>
  </si>
  <si>
    <t>сөйлеуге талпынбайды</t>
  </si>
  <si>
    <t>қарапайым сұрақтарға жауап береді;</t>
  </si>
  <si>
    <t>жауап береді</t>
  </si>
  <si>
    <t>жауап беруге талпынады</t>
  </si>
  <si>
    <t>жауап бермейді</t>
  </si>
  <si>
    <t>екі-үш сөзден тұратын сөйлемдерді айта алады</t>
  </si>
  <si>
    <t>айта алады</t>
  </si>
  <si>
    <t>айтуға талпынады</t>
  </si>
  <si>
    <t xml:space="preserve"> айта алмайды</t>
  </si>
  <si>
    <t>1-К.15</t>
  </si>
  <si>
    <t>1-К.16</t>
  </si>
  <si>
    <t>1-К.17</t>
  </si>
  <si>
    <t>1-К.18</t>
  </si>
  <si>
    <t>1-К.19</t>
  </si>
  <si>
    <t>1-К.20</t>
  </si>
  <si>
    <t>1-К.21</t>
  </si>
  <si>
    <t>1-К.22</t>
  </si>
  <si>
    <t>табады, көрсетеді</t>
  </si>
  <si>
    <t>шағын, мазмұны түсінікті әңгімелерді, тақпақтар мен өлеңдерді қызығушылықпен тыңдайды және түсінеді</t>
  </si>
  <si>
    <t>тыңдайды, түсінеді</t>
  </si>
  <si>
    <t>ішінара түсінеді</t>
  </si>
  <si>
    <t>тыңдайды, бірақ түсінбейді</t>
  </si>
  <si>
    <t>жалпақ және көлемді иллюстрацияларымен кітаптарды қарайды</t>
  </si>
  <si>
    <t>қызығушылықпен қарайды</t>
  </si>
  <si>
    <t>ішінара қарайды</t>
  </si>
  <si>
    <t>қарамайды</t>
  </si>
  <si>
    <t>көрнекіліксіз таныс шығармаларды тыңдайды</t>
  </si>
  <si>
    <t>ықыласпен тыңдайды</t>
  </si>
  <si>
    <t>тыңдауға талпынады</t>
  </si>
  <si>
    <t>тыңдамайды</t>
  </si>
  <si>
    <t>таныс шығармалардағы сөздерді қайталайды</t>
  </si>
  <si>
    <t xml:space="preserve"> қайталайды</t>
  </si>
  <si>
    <t>қайталауға талпынады</t>
  </si>
  <si>
    <t>қайталамайды</t>
  </si>
  <si>
    <t>кітаптардағы суреттерді өз бетінше қарайды, ондағы таныс кейіпкерлерді көрсетеді</t>
  </si>
  <si>
    <t>қызыға қарайды, кейіпкерлерді көрсетеді</t>
  </si>
  <si>
    <t xml:space="preserve">қарайды, көрсетуге талпынады </t>
  </si>
  <si>
    <t>қарайды, бірақ көрсетпейді</t>
  </si>
  <si>
    <t>оқылған таныс өлеңдердегі сөздер мен сөз тіркестерін айтады</t>
  </si>
  <si>
    <t>анық айтады</t>
  </si>
  <si>
    <t>кейбіреуін айтады</t>
  </si>
  <si>
    <t>айта алмайды</t>
  </si>
  <si>
    <t>шағын өлеңдерді, ертегілер мен әңгімелерді эмоционалды қабылдайды және қимыл-әрекет арқылы көрсете алады</t>
  </si>
  <si>
    <t>қызығушылықпен қабылдайды, қимылдар арқылы көрсетеді</t>
  </si>
  <si>
    <t xml:space="preserve">қабылдайды, көрсетуге талпынады </t>
  </si>
  <si>
    <t>қабылдайды, бірақ көрсете алмайды</t>
  </si>
  <si>
    <t>шағын драмалық ойындарға, қойылымдарға қатысады, ондағы игерген тәжірибелерін еркін ойындарда қолданады</t>
  </si>
  <si>
    <t>ықыласпен қатысады, қолдана алады</t>
  </si>
  <si>
    <t>қатысады, қолдануға тырысады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</si>
  <si>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</si>
  <si>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</si>
  <si>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</si>
  <si>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</si>
  <si>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</si>
  <si>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</si>
  <si>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</si>
  <si>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</si>
  <si>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</si>
  <si>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</si>
  <si>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</si>
  <si>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</si>
  <si>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</si>
  <si>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заттармен әртүрлі әрекеттер орындайды</t>
  </si>
  <si>
    <t>қуана орындайды</t>
  </si>
  <si>
    <t>түсі, өлшемі бойынша заттарды ажыратады</t>
  </si>
  <si>
    <t>ажыратады</t>
  </si>
  <si>
    <t>тек түсі бойынша заттарды ажыратады</t>
  </si>
  <si>
    <t>ажыратпайды</t>
  </si>
  <si>
    <t>заттарды өлшемі немесе пішініне қарай сәйкес ұяларға орналастырады;</t>
  </si>
  <si>
    <t>заттарды орналастыра алады</t>
  </si>
  <si>
    <t>заттарды орналастыруға тырысады</t>
  </si>
  <si>
    <t>орналастыра алмайды</t>
  </si>
  <si>
    <t>заттық әрекеттерді орындауға болатын қарапайым заттар мен құралдарды қолданады</t>
  </si>
  <si>
    <t>қолдана алады</t>
  </si>
  <si>
    <t>кейбіреуін қолданады</t>
  </si>
  <si>
    <t>қолдануға тырысады</t>
  </si>
  <si>
    <t>біртекті заттарды ортақ белгісі (өлшемі, пішіні) бойынша топтастыра біледі;</t>
  </si>
  <si>
    <t>дұрыс топтастырады</t>
  </si>
  <si>
    <t>ішінара топтастырады</t>
  </si>
  <si>
    <t>топтастыра алмайды</t>
  </si>
  <si>
    <t>ересектің көмегімен 4-5 сақинадан (үлкенінен кішіге қарай) тұратын пирамиданы жинайды</t>
  </si>
  <si>
    <t>дұрыс жинайды</t>
  </si>
  <si>
    <t>жинауға талпынады</t>
  </si>
  <si>
    <t>жинай алмайды</t>
  </si>
  <si>
    <t>тиісті пішіндегі (дөңгелек, шаршы) қораптар мен қобдишаларға қақпақтарды таңдайды</t>
  </si>
  <si>
    <t xml:space="preserve"> сәйкес таңдайды</t>
  </si>
  <si>
    <t>ішінара таңдайды</t>
  </si>
  <si>
    <t>таңдай алмайды</t>
  </si>
  <si>
    <t>күрделі заттармен әрекеттерді орындайды</t>
  </si>
  <si>
    <t xml:space="preserve">қызығушылықпен орындайды </t>
  </si>
  <si>
    <t>кейбір әрекеттерді орындайды</t>
  </si>
  <si>
    <t>орындауға талпынады</t>
  </si>
  <si>
    <t>негізгі төрт түсті (қызыл, көк, сары, жасыл) ажыратады</t>
  </si>
  <si>
    <t>екі түсті ажыратады</t>
  </si>
  <si>
    <t>ажырата алмайды</t>
  </si>
  <si>
    <t>дидактикалық ойыншықтармен, шағын және ірі құрылыс материалдарымен өз бетінше ойнайды</t>
  </si>
  <si>
    <t>қызығушылықпен ойнайды</t>
  </si>
  <si>
    <t xml:space="preserve">өзбетінше ойнауға тырысады </t>
  </si>
  <si>
    <t>өзбетінше  ойнамайды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</si>
  <si>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</si>
  <si>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</si>
  <si>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</si>
  <si>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</si>
  <si>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</si>
  <si>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</si>
  <si>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</si>
  <si>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</si>
  <si>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</si>
  <si>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</si>
  <si>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1-Ш.11</t>
  </si>
  <si>
    <t>1-Ш.12</t>
  </si>
  <si>
    <t>1-Ш.13</t>
  </si>
  <si>
    <t>1-Ш.14</t>
  </si>
  <si>
    <t>Балалардың шығармашылық дағдыларын, зерттеу іс-әрекетін дамыту</t>
  </si>
  <si>
    <t>Мүсіндеу</t>
  </si>
  <si>
    <t>Музыка</t>
  </si>
  <si>
    <t>ермексазды, сазбалшықты алақан арасында домалата алады</t>
  </si>
  <si>
    <t>домалата алады</t>
  </si>
  <si>
    <t xml:space="preserve">домалатуға талпынады </t>
  </si>
  <si>
    <t>домалата алмайды</t>
  </si>
  <si>
    <t>жалпақ,  дөңгелек пішіндерді мүсіндейді</t>
  </si>
  <si>
    <t>қызығушылықпен мүсіндейді</t>
  </si>
  <si>
    <t>мүсіндеуге тырысады</t>
  </si>
  <si>
    <t>мүсіндей алмайды</t>
  </si>
  <si>
    <t>тәрбиешінің көрсетуі бойынша алынған пішіндерді құрастыра біледі</t>
  </si>
  <si>
    <t xml:space="preserve">құрастырады </t>
  </si>
  <si>
    <t>кейбіреуін құрастырады</t>
  </si>
  <si>
    <t>құрастыра алмайды</t>
  </si>
  <si>
    <t>музыкаға, ән салуға, музыкалық-ырғақтық қимылдарға қызығушылық танытады</t>
  </si>
  <si>
    <t>музыканы эмоционалды қабылдайды</t>
  </si>
  <si>
    <t>эмоциямен қабылдайды</t>
  </si>
  <si>
    <t>эмоциясын білдіруге тырсады</t>
  </si>
  <si>
    <t>қабылдамайды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</si>
  <si>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</si>
  <si>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</si>
  <si>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</si>
  <si>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</si>
  <si>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музыканың сүйемелдеуімен ойын әрекеттерін орындайды</t>
  </si>
  <si>
    <t>музыкаға сәйкес орындайды</t>
  </si>
  <si>
    <t>таныс музыкалық шығарманы көтеріңкі көңіл-күймен қабылдайды, оны соңына дейін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</si>
  <si>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</si>
  <si>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</si>
  <si>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</si>
  <si>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</si>
  <si>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</si>
  <si>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 xml:space="preserve">айтуға тырысады </t>
  </si>
  <si>
    <t>балалар музыкалық аспаптарымен ойнайды</t>
  </si>
  <si>
    <t>кейбіреуімен ойнайды</t>
  </si>
  <si>
    <t>ойнамайды</t>
  </si>
  <si>
    <t>жалаушаны желбіретеді, сылдырмақты сылдырлатады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</si>
  <si>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</si>
  <si>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</si>
  <si>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</si>
  <si>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ересектердің көрсетуі бойынша қарапайым би қимылдарын орындайды</t>
  </si>
  <si>
    <t xml:space="preserve">ересектерге еліктейді, қимылдарды қуана орындайды </t>
  </si>
  <si>
    <t xml:space="preserve">кейбір қимылдарды орындайды  </t>
  </si>
  <si>
    <t>қимылдарды дыбыстармен және сөздермен сүйемелдеп, ойындар ойнайды</t>
  </si>
  <si>
    <t>ойнайды</t>
  </si>
  <si>
    <t>ішінара сүйемелдеп ойнайды</t>
  </si>
  <si>
    <t>сүйемелдемейді бірақ ойнайды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</si>
  <si>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</si>
  <si>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</si>
  <si>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</si>
  <si>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</si>
  <si>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</si>
  <si>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</si>
  <si>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</si>
  <si>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1-Ә.6</t>
  </si>
  <si>
    <t>1-Ә.7</t>
  </si>
  <si>
    <t>1-Ә.8</t>
  </si>
  <si>
    <t>1-Ә.9</t>
  </si>
  <si>
    <t>1-Ә.10</t>
  </si>
  <si>
    <t>1-Ә.11</t>
  </si>
  <si>
    <t>1-Ә.12</t>
  </si>
  <si>
    <t>1-Ә.13</t>
  </si>
  <si>
    <t>1-Ә.14</t>
  </si>
  <si>
    <t>1-Ә.15</t>
  </si>
  <si>
    <t>1-Ә.16</t>
  </si>
  <si>
    <t>1-Ә.17</t>
  </si>
  <si>
    <t>таниды</t>
  </si>
  <si>
    <t>кейде таниды</t>
  </si>
  <si>
    <t>танымайды</t>
  </si>
  <si>
    <t>фотосуреттерден өзін таниды</t>
  </si>
  <si>
    <t>өзіне жақын адамдарға күлімсірейді, басын изейді, қолын бұлғайды</t>
  </si>
  <si>
    <t>жақын адамдарын жақсы көреді</t>
  </si>
  <si>
    <t>жақын адамдарын таниды</t>
  </si>
  <si>
    <t>көңіл-күйі болмаса оларға көңіл бөлмейді</t>
  </si>
  <si>
    <t>қоршаған ортаның заттары мен табиғат құбылыстарына қызығушылық танытады</t>
  </si>
  <si>
    <t>үнемі қуана ойнайды</t>
  </si>
  <si>
    <t>ойнағанды ұнатады</t>
  </si>
  <si>
    <t>гүлдеп тұрған өсімдікке қызығушылық танытады</t>
  </si>
  <si>
    <t>өсімдіктің гүлдерін қарайды</t>
  </si>
  <si>
    <t>жануарларға қызығады, олардың дауыстарын салады</t>
  </si>
  <si>
    <t>жануарларға еліктейді, дауыстарын салады</t>
  </si>
  <si>
    <t>кейбір жануарларға қызығушылық танытады</t>
  </si>
  <si>
    <t>жануарларға қызықпайды</t>
  </si>
  <si>
    <t>өзіне жақын отбасы мүшелерін таниды</t>
  </si>
  <si>
    <t xml:space="preserve">жақындарын таниды </t>
  </si>
  <si>
    <t>ересектердің дауысын тыңдайды, олардың қимылдарына еліктейді, оған көмекке жүгінеді</t>
  </si>
  <si>
    <t>тыңдайды, еліктейді, жүгінеді</t>
  </si>
  <si>
    <t>тыңдайды, ішінара еліктейді және жүгінеді</t>
  </si>
  <si>
    <t>тыңдамайды, бірақ көмекке жүгінеді</t>
  </si>
  <si>
    <t>мінез-құлық мәдениетінің дағдыларын меңгерген: амандасады, қоштасады, алғыс айтады</t>
  </si>
  <si>
    <t>меңгеруге талпынады</t>
  </si>
  <si>
    <t>құрдастарына және ересектерге мейірімділік танытады</t>
  </si>
  <si>
    <t>мейірімділік танытады, оларды жақсы көреді</t>
  </si>
  <si>
    <t>ересектер мен құрдастарын көргенде қуанады</t>
  </si>
  <si>
    <t>мейірімділік танытпайды</t>
  </si>
  <si>
    <t>өлі табиғат заттарын (су, құм, тас) біледі</t>
  </si>
  <si>
    <t>біледі</t>
  </si>
  <si>
    <t xml:space="preserve">ішінара біледі </t>
  </si>
  <si>
    <t>білуге талпынады</t>
  </si>
  <si>
    <t>гүлдеп тұрған өсімдікті бақылайды және оның бөліктерін көрсетеді</t>
  </si>
  <si>
    <t>өсімдікті қызығушылықпен бақылайды, бөліктерін көрсетеді</t>
  </si>
  <si>
    <t>бақылайды, бірақ бөліктерін көрсетпейді</t>
  </si>
  <si>
    <t>өсімдіктерге назар аудармайды</t>
  </si>
  <si>
    <t>кейбір көгөністер мен жемістердің шынайы өзін, суретін таниды және атайды</t>
  </si>
  <si>
    <t>таниды, атайды</t>
  </si>
  <si>
    <t>таниды, бірақ атамайды</t>
  </si>
  <si>
    <t>танымайды, атауға талпынбайды</t>
  </si>
  <si>
    <t>қоршаған ортадағы жануарларға, құстарға қызығады, олардың дене бөліктерін көрсетеді, дауыстарын салады, қимылдарын ойындарда қайталайды</t>
  </si>
  <si>
    <t>қызығушылық танытады, дене бөліктерін көрсетеді, оларға еліктейді</t>
  </si>
  <si>
    <t>қызығушылық танытады, бірақ дене бөліктерін көрсетпейді, қимылдарын ойындарда қайталайды</t>
  </si>
  <si>
    <t>дауыстарын салуға, қимылдарын қайталауға талпынады</t>
  </si>
  <si>
    <t>өсімдіктер мен жануарларға қызығушылық танытады, оларға қамқор болуға тырысады</t>
  </si>
  <si>
    <t>қызығушылық танытады, оларды қоректендіруге талпынады</t>
  </si>
  <si>
    <t>қамқорлық танытпайды</t>
  </si>
  <si>
    <t>«болады», «болмайды», «қауіпті» сөздерінің мағынасын түсінеді</t>
  </si>
  <si>
    <t>түсінеді</t>
  </si>
  <si>
    <t>түсінбейді</t>
  </si>
  <si>
    <t>серуенде қауіпсіз мінез-құлықтың қарапайым ережелерін сақтайды</t>
  </si>
  <si>
    <t>ережелерді сақтайды</t>
  </si>
  <si>
    <t>ішінара сақтайды</t>
  </si>
  <si>
    <t>сақтауға талпынады</t>
  </si>
  <si>
    <t>сумен, құммен ойнайды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</si>
  <si>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</si>
  <si>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</si>
  <si>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</si>
  <si>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</si>
  <si>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</si>
  <si>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</si>
  <si>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2-Ф.5</t>
  </si>
  <si>
    <t>2-Ф.6</t>
  </si>
  <si>
    <t>2-Ф.7</t>
  </si>
  <si>
    <t>2-Ф.8</t>
  </si>
  <si>
    <t>2-Ф.9</t>
  </si>
  <si>
    <t>2-Ф.10</t>
  </si>
  <si>
    <t>2-.Ф.11</t>
  </si>
  <si>
    <t>2-Ф.12</t>
  </si>
  <si>
    <t>2-Ф.13</t>
  </si>
  <si>
    <t>2-Ф.14</t>
  </si>
  <si>
    <t>2-Ф.15</t>
  </si>
  <si>
    <t>2-Ф.16</t>
  </si>
  <si>
    <t>2-Ф.17</t>
  </si>
  <si>
    <t>2-Ф.18</t>
  </si>
  <si>
    <t>2-Ф.19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</si>
  <si>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</si>
  <si>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</si>
  <si>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</si>
  <si>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</si>
  <si>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</si>
  <si>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</si>
  <si>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</si>
  <si>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</si>
  <si>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</si>
  <si>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</si>
  <si>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</si>
  <si>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</si>
  <si>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</si>
  <si>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2-Т.5</t>
  </si>
  <si>
    <r>
      <t>дене жаттығуларын орындауға ықылас танытады, ересектердің көмегімен</t>
    </r>
    <r>
      <rPr>
        <sz val="9"/>
        <rFont val="Times New Roman"/>
        <family val="1"/>
        <charset val="204"/>
      </rPr>
      <t xml:space="preserve"> өзін ретке келтіреді</t>
    </r>
  </si>
  <si>
    <t>2-К. 1</t>
  </si>
  <si>
    <t>2- К.3</t>
  </si>
  <si>
    <t>2-К.11</t>
  </si>
  <si>
    <t>2-К. 14</t>
  </si>
  <si>
    <t>2-К.15</t>
  </si>
  <si>
    <t>2-К.16</t>
  </si>
  <si>
    <t>2-К.17</t>
  </si>
  <si>
    <t>2-К.18</t>
  </si>
  <si>
    <t>2-К.19</t>
  </si>
  <si>
    <t>2-К.20</t>
  </si>
  <si>
    <t>2-Т.6</t>
  </si>
  <si>
    <t>2-Т.7</t>
  </si>
  <si>
    <t>2-Т.8</t>
  </si>
  <si>
    <t>2-Т.9</t>
  </si>
  <si>
    <t>2-Ш.28</t>
  </si>
  <si>
    <t>2-Ш.29</t>
  </si>
  <si>
    <t>2-Ш.30</t>
  </si>
  <si>
    <t>2-Ш.31</t>
  </si>
  <si>
    <t>2-Ш.32</t>
  </si>
  <si>
    <t>2-Ш.33</t>
  </si>
  <si>
    <t>2-Ш.34</t>
  </si>
  <si>
    <t>2-Ш.35</t>
  </si>
  <si>
    <t>2-Ш.36</t>
  </si>
  <si>
    <t>2-Ш.37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</si>
  <si>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</si>
  <si>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</si>
  <si>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</si>
  <si>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</si>
  <si>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</si>
  <si>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</si>
  <si>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</si>
  <si>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</si>
  <si>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</si>
  <si>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</si>
  <si>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</si>
  <si>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</si>
  <si>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</si>
  <si>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</si>
  <si>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2-Ш.21</t>
  </si>
  <si>
    <t>2-Ш.22</t>
  </si>
  <si>
    <t>2-Ш.23</t>
  </si>
  <si>
    <t>2-Ш.24</t>
  </si>
  <si>
    <t>2-Ш.25</t>
  </si>
  <si>
    <t>2-Ш.26</t>
  </si>
  <si>
    <t>2-Ш.27</t>
  </si>
  <si>
    <t>2-Ә.1</t>
  </si>
  <si>
    <t>2-Ә.2</t>
  </si>
  <si>
    <t>2-Ә.3</t>
  </si>
  <si>
    <t>2-Ә.4</t>
  </si>
  <si>
    <t>2-Ә.5</t>
  </si>
  <si>
    <t>2-Ә.6</t>
  </si>
  <si>
    <t>2-Ә.7</t>
  </si>
  <si>
    <t>2-Ә.8</t>
  </si>
  <si>
    <t>2-Ә.9</t>
  </si>
  <si>
    <t>2-Ә.10</t>
  </si>
  <si>
    <t>2-Ә.11</t>
  </si>
  <si>
    <t>2-Ә.12</t>
  </si>
  <si>
    <t>2-Ә.13</t>
  </si>
  <si>
    <t>2-Ә.14</t>
  </si>
  <si>
    <t>2-Ә.15</t>
  </si>
  <si>
    <t>2-Ә.16</t>
  </si>
  <si>
    <t>2-Ә.17</t>
  </si>
  <si>
    <t>2-Ә.18</t>
  </si>
  <si>
    <t>2-Ә.19</t>
  </si>
  <si>
    <t>2-Ә.20</t>
  </si>
  <si>
    <t>әртүрлі бағытта және берілген бағытта шеңбер бойымен қолдарын әртүрлі қалыпта ұстап жүреді</t>
  </si>
  <si>
    <t>қолдарын әртүрлі қалыпта ұстап жүреді</t>
  </si>
  <si>
    <t xml:space="preserve">жүрген кезде қолдарының қалпына мән бермейді </t>
  </si>
  <si>
    <t>қолдарын әртүрлі қалыпта ұстап жүруге талпынады</t>
  </si>
  <si>
    <t>шағын топпен және бүкіл топпен қарқынды өзгертіп жүреді</t>
  </si>
  <si>
    <t>қарқынды өзгертіп жүреді</t>
  </si>
  <si>
    <t>қарқынды кейде өзгертеді</t>
  </si>
  <si>
    <t>қарқынды өзгертуге талпынбайды</t>
  </si>
  <si>
    <t>белгі бойынша тоқтап жүреді</t>
  </si>
  <si>
    <t>белгіге сәйкес жүреді</t>
  </si>
  <si>
    <t xml:space="preserve">белгі бойынша жүруге талпынады </t>
  </si>
  <si>
    <t>жүргенде белгіні елемейді</t>
  </si>
  <si>
    <t>жүруде тепе-теңдікті сақтайды</t>
  </si>
  <si>
    <t>тепе-теңдікті сақтайды</t>
  </si>
  <si>
    <t>тепе-теңдікті ішінара сақтайды</t>
  </si>
  <si>
    <t>тепе-теңдікті сақтамайды</t>
  </si>
  <si>
    <t>заттардың бойымен, астымен еңбектейді</t>
  </si>
  <si>
    <t>ересектермен бірге дене жаттығуларын орындай алады</t>
  </si>
  <si>
    <t>жаттығуларды орындайды</t>
  </si>
  <si>
    <t xml:space="preserve">орындауға талпынады </t>
  </si>
  <si>
    <t>жаттығуларды орындауға қызығушылық танытпайды</t>
  </si>
  <si>
    <t>спорттық жаттығуларды орындау техникасын біледі</t>
  </si>
  <si>
    <t>орындау техникасын біледі</t>
  </si>
  <si>
    <t>орындау техникасын сақтауға талпынады</t>
  </si>
  <si>
    <t>орындау техникасына мән бермейді</t>
  </si>
  <si>
    <t>орындамайды</t>
  </si>
  <si>
    <t>шананы жібінен сүйретеді, ойыншықтарды шанамен сырғанатады</t>
  </si>
  <si>
    <t>әрекеттерді орындайды</t>
  </si>
  <si>
    <t xml:space="preserve">шананы сүйретуге, ойыншықтады сырғанатуға талпынады </t>
  </si>
  <si>
    <t xml:space="preserve"> қызығушылық танытпайды</t>
  </si>
  <si>
    <t>допты нысанаға лақтырады</t>
  </si>
  <si>
    <t>лақтырады</t>
  </si>
  <si>
    <t xml:space="preserve">лақтыруға талпынады </t>
  </si>
  <si>
    <t>лақтыра алмайды</t>
  </si>
  <si>
    <t>доптарды заттардың арасымен, бір-біріне домалатады</t>
  </si>
  <si>
    <t>доптарды домалатады</t>
  </si>
  <si>
    <t>доптарды домалатуға қызығушылық танытады</t>
  </si>
  <si>
    <t>доптарды домалатуға тырыспайды</t>
  </si>
  <si>
    <t>жеке гигиенаның бастапқы дағдыларын меңгерген</t>
  </si>
  <si>
    <t>тазалықты  сақтауға тырысады</t>
  </si>
  <si>
    <t>дағдыларды меңгермеген</t>
  </si>
  <si>
    <t>шынықтыру шараларын өткізу кезінде жағымды көңіл-күй танытады</t>
  </si>
  <si>
    <t>жағымды көңіл-күйді қабылдап, қосылады</t>
  </si>
  <si>
    <t>көңіл-күйі болмайды</t>
  </si>
  <si>
    <t>қимылды ойындарды қуана ойнайды</t>
  </si>
  <si>
    <t xml:space="preserve">қимылды ойындарға қызығушылық танытады </t>
  </si>
  <si>
    <t>ойынға қатыспайды</t>
  </si>
  <si>
    <t>қимыл белсенділігіне жағымды эмоция білдіреді</t>
  </si>
  <si>
    <t xml:space="preserve">қимылдарды қуана орындайды </t>
  </si>
  <si>
    <t xml:space="preserve"> жағымды эмоция білдіруге тырысады</t>
  </si>
  <si>
    <t>қимыл белсенділігіне қызығушылық танытпайды</t>
  </si>
  <si>
    <t>бұрын меңгерген қимылдарды өз бетінше орындайды</t>
  </si>
  <si>
    <t>қимылдарды орындауда дербестік танытады</t>
  </si>
  <si>
    <t>өзбетінше орындауға талпынады</t>
  </si>
  <si>
    <t>бетін, қолдарын өз бетінше жуады</t>
  </si>
  <si>
    <t>өз бетінше жуады</t>
  </si>
  <si>
    <t>өз бетінше жууға тырысады</t>
  </si>
  <si>
    <t>өз бетінше жумайды</t>
  </si>
  <si>
    <t>жеке заттарды қолданады</t>
  </si>
  <si>
    <t>қолданады</t>
  </si>
  <si>
    <t>жеке заттарын біледі</t>
  </si>
  <si>
    <t xml:space="preserve"> қолданбайды</t>
  </si>
  <si>
    <t>белгілі бір ретпен киінеді және шешінеді</t>
  </si>
  <si>
    <t>киініп, шешінудің ретін біледі</t>
  </si>
  <si>
    <t>өзі киініп, шешінуге талпынады</t>
  </si>
  <si>
    <t>киініп шешіну ретін сақтамайды</t>
  </si>
  <si>
    <t xml:space="preserve">үстел басындағы мәдениеттің қарапайым дағдыларын біледі </t>
  </si>
  <si>
    <t>тамақтанудың қарапайым дағдыларын меңгерген</t>
  </si>
  <si>
    <t>қарапайым дағдыларды ішінара біледі</t>
  </si>
  <si>
    <t>қарапайым дағдыларды сақтауға тырысады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</si>
  <si>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</si>
  <si>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</si>
  <si>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</si>
  <si>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</si>
  <si>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>сөздерді және қарапайым сөз тіркестерін (2-4 сөз) қайталап айтады;</t>
  </si>
  <si>
    <t xml:space="preserve"> айтады</t>
  </si>
  <si>
    <t>ойыншық, киім, аяқкиім, ыдыс, жиһаз, көгөніс пен жеміс, үй жануарлары мен олардың төлдерінің атауларын, көлік құралдарын және жеке бас гигиенасы заттарын білдіретін сөздерді атайды</t>
  </si>
  <si>
    <t>атайды</t>
  </si>
  <si>
    <t>атауға талпынады</t>
  </si>
  <si>
    <t>атай алмайды</t>
  </si>
  <si>
    <t>еңбек әрекетін (жуу, суару, құю), қарама-қарсы мәндес әрекеттерді (ашу-жабу, кию-шешу, алу-салу), адамдардың қарым-қатынасын (құшақтау, көмектесу), көңіл-күйін (қуану, күлу, ренжу) білдіретін сөздерді біледі</t>
  </si>
  <si>
    <t>кейбіреуін біледі</t>
  </si>
  <si>
    <t>білмейді</t>
  </si>
  <si>
    <t>сөйлегенде заттарды сипаттау үшін зат есімдер мен етістіктерді, сын есімдерді қолданады;</t>
  </si>
  <si>
    <t>ішінара қолданады</t>
  </si>
  <si>
    <t>қолдануға талпынады</t>
  </si>
  <si>
    <t>қазақ халқының құндылықтарына қызығушылық танытады</t>
  </si>
  <si>
    <t>назар аударады</t>
  </si>
  <si>
    <t>меңгерілген сөздерді ауызша сөйлеуде өз бетінше қолданады;</t>
  </si>
  <si>
    <t>қолданбайды</t>
  </si>
  <si>
    <t>ересектердің сөзін түсінеді, өз ойын айтады</t>
  </si>
  <si>
    <t>түсінеді, өз ойын жеткізеді</t>
  </si>
  <si>
    <t>түсінеді, өз ойын жеткізуге тырысады</t>
  </si>
  <si>
    <t>түсінеді, бірақ өз ойын айта алмайды</t>
  </si>
  <si>
    <t>шағын әңгімелерді көрнекі сүйемелдеусіз тыңдап, қарапайым сұрақтарға жауап береді</t>
  </si>
  <si>
    <t>тыңдайды, сұрақтарға жауап береді</t>
  </si>
  <si>
    <t>тыңдайды, кейбір сұрақтарға жауап береді</t>
  </si>
  <si>
    <t>тыңдайды, бірақ сұрақтарға жауап бере алмайды</t>
  </si>
  <si>
    <t>кітаптағы суреттерді қарайды, олардың мазмұны бойынша сұрақтарға жауап береді</t>
  </si>
  <si>
    <t>суреттерді қарайды, сұрақтарға дұрыс жауап береді</t>
  </si>
  <si>
    <t xml:space="preserve">суреттерге қызығушылық танытады, сұрақтарға ішінара жауап береді </t>
  </si>
  <si>
    <t>суреттерді қарайды, бірақ қойылған сұрақтарға жауап бере алмайды</t>
  </si>
  <si>
    <t>кейіпкерлердің әрекеттерін (қимылдарын) қайталап ойнайды</t>
  </si>
  <si>
    <t>әрекеттерді қайталайды</t>
  </si>
  <si>
    <t xml:space="preserve">әрекеттерді ішінара қайталайды </t>
  </si>
  <si>
    <t>әрекеттерді ойында қайталауға тырысады</t>
  </si>
  <si>
    <t>артикуляциялық жаттығуларды орындайды</t>
  </si>
  <si>
    <t>дұрыс орындайды</t>
  </si>
  <si>
    <t>көркем шығармаларды эмоционалды қабылдайды</t>
  </si>
  <si>
    <t>шығармаларды эмоционалды қабылдайды</t>
  </si>
  <si>
    <t xml:space="preserve">шығармаларды ішінара қабылдайды </t>
  </si>
  <si>
    <t>шығармаларға мән бермейді</t>
  </si>
  <si>
    <t>бесік жырларын, халық әндерін, ертегілерді, авторлық шығармаларды тыңдайды</t>
  </si>
  <si>
    <t>тыңдайды</t>
  </si>
  <si>
    <t>кейбіреуін тыңдайды</t>
  </si>
  <si>
    <t>оқылған шығармадағы жекелеген сөздерді қосылып қайталап айтады</t>
  </si>
  <si>
    <t>қайталап айтады</t>
  </si>
  <si>
    <t>ішінара қайталайды</t>
  </si>
  <si>
    <t>қайталап айтуға талпынады</t>
  </si>
  <si>
    <t>таныс шығармаларды көрнекіліксіз тыңдайды</t>
  </si>
  <si>
    <t>қызығушылықпен тыңдайды</t>
  </si>
  <si>
    <t>тыңдауға тырысады</t>
  </si>
  <si>
    <t>кітаптардағы иллюстрацияларды қарайды, суреттердің мазмұны бойынша қойылған сұрақтарға жауап береді</t>
  </si>
  <si>
    <t>иллюстрацияларды қарайды, сұрақтарға дұрыс жауап береді</t>
  </si>
  <si>
    <t xml:space="preserve">иллюстрацияларға  қызығушылық танытады, кейбір сұрақтарға жауап береді </t>
  </si>
  <si>
    <t>иллюстрацияларды қарайды, бірақ сұрақтарға жауап бермейді</t>
  </si>
  <si>
    <t xml:space="preserve">ойындарда кейіпкерлердің бейнелерін қарапайым түрде бере алады </t>
  </si>
  <si>
    <t>кейіпкерлердің  бейнелерін береді</t>
  </si>
  <si>
    <t xml:space="preserve"> кейіпкерлердің әрекеттеріне еліктейді</t>
  </si>
  <si>
    <t>кейіпкерлердің бейнелерін бере алмайды</t>
  </si>
  <si>
    <t>педагогтің көмегімен шағын тақпақтарды қайталап айтады</t>
  </si>
  <si>
    <t>үлгі мен ауызша нұсқауға сүйеніп, тапсырмаларды орындайды</t>
  </si>
  <si>
    <t>үлгіге сүйенеді, дұрыс орындайды</t>
  </si>
  <si>
    <t>орындай алмайды</t>
  </si>
  <si>
    <t>қимылдарды, қолдың ұсақ моторикасын үйлестіру дағдыларын меңгерген</t>
  </si>
  <si>
    <t>жақсы меңгерген</t>
  </si>
  <si>
    <t>меңгеруге талпынбайды</t>
  </si>
  <si>
    <t>ересектердің нұсқауымен түсі, өлшемі бойынша заттарды табады</t>
  </si>
  <si>
    <t>барлық белгілері бойынша заттарды табады</t>
  </si>
  <si>
    <t>кейбір заттарды табады</t>
  </si>
  <si>
    <t>дұрыс таба алмайды</t>
  </si>
  <si>
    <t>түрлі көлемдегі геометриялық фигураларды негізгі қасиеттері бойынша салыстырады</t>
  </si>
  <si>
    <t>салыстырады</t>
  </si>
  <si>
    <t>ішінара салыстырады</t>
  </si>
  <si>
    <t>салыстыра алмайды</t>
  </si>
  <si>
    <t>қарапайым көру-қимыл үйлесімділігін меңгерген</t>
  </si>
  <si>
    <t>көлемі, пішіні, түсі бойынша ұқсас біртекті заттарды топтастырады</t>
  </si>
  <si>
    <t>топтастырады</t>
  </si>
  <si>
    <t>кейбіреуін топтастырады</t>
  </si>
  <si>
    <t>заттардың көлемін, түсін және пішінін білдіретін сөздерді түсінеді</t>
  </si>
  <si>
    <t>заттардың санын ажыратады (біреу-көп)</t>
  </si>
  <si>
    <t>кейбіреуін ажыратады</t>
  </si>
  <si>
    <t>ажыратуға талпынбайды</t>
  </si>
  <si>
    <t>түсі, көлемі, пішіні бойынша заттарды өз бетінше зерттейді және салыстырады</t>
  </si>
  <si>
    <t>зерттейді, салыстырады</t>
  </si>
  <si>
    <t>ішінара зерттейді және салыстырады</t>
  </si>
  <si>
    <t>зерттейді, бірақ салыстыра алмайды</t>
  </si>
  <si>
    <t>қаламды дұрыс ұстайды, тік және тұйықталған дөңгелек сызықтарды қағаз бетінде жеңіл жүргізеді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</si>
  <si>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</si>
  <si>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</si>
  <si>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</si>
  <si>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түстерді ажыратады және оларды дұрыс атайды</t>
  </si>
  <si>
    <t>ажыратады, дұрыс атайды</t>
  </si>
  <si>
    <t>ажыратады, ішінара атайды</t>
  </si>
  <si>
    <t>өзінің салған суретіне қуанады, онда не бейнеленгенін айтады</t>
  </si>
  <si>
    <t>қуанады, айтады</t>
  </si>
  <si>
    <t>қуанады, айта алмайды</t>
  </si>
  <si>
    <t>қағаз бетін бағдарлайды</t>
  </si>
  <si>
    <t>бағдарлайды</t>
  </si>
  <si>
    <t>ішінара бағдарлайды</t>
  </si>
  <si>
    <t>бағдарлай алмайды</t>
  </si>
  <si>
    <t>қағаз бетіне бояулармен сызықтар, жақпалар салады</t>
  </si>
  <si>
    <t>салады</t>
  </si>
  <si>
    <t>ішінара салады</t>
  </si>
  <si>
    <t>сала алмайды</t>
  </si>
  <si>
    <t>дөңгелек, ұзын пішіндерге ұқсас заттарды бейнелейді</t>
  </si>
  <si>
    <t>заттарды қуана бейнелейді</t>
  </si>
  <si>
    <t>кейбіреуін бейнелейді</t>
  </si>
  <si>
    <t>бейнелеуге талпынады</t>
  </si>
  <si>
    <t>қағаздың қасиеттерін біледі</t>
  </si>
  <si>
    <t>ішінара біледі</t>
  </si>
  <si>
    <t>қағазға және құмға сурет салудың бастапқы техникасын меңгерген</t>
  </si>
  <si>
    <t>кейбіреуін меңгерген</t>
  </si>
  <si>
    <t>сазбалшықтың, ермексаздың қасиеттерін біледі</t>
  </si>
  <si>
    <t>кейбір қасиеттерін біледі</t>
  </si>
  <si>
    <t>сазбалшықпен, ермексазбен жұмыстың бастапқы дағдыларына ие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</si>
  <si>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</t>
  </si>
  <si>
    <t>мүсіндейтін заттарды зерттейді</t>
  </si>
  <si>
    <t>зерттейді</t>
  </si>
  <si>
    <t>ішінара зерттейді</t>
  </si>
  <si>
    <t>зерттеуге талпынбайды</t>
  </si>
  <si>
    <t>кесе, тостаған, табақты мүсіндеуде пішіннің жоғары бөлігін саусақпен басып, тереңдетеді</t>
  </si>
  <si>
    <t>тереңдетеді</t>
  </si>
  <si>
    <t xml:space="preserve"> тереңдетуге талпынады</t>
  </si>
  <si>
    <t>дайын болған бұйымды тұғырға орналастырады, жұмыстан кейін материалдарды жинастырады</t>
  </si>
  <si>
    <t>орналастырады,</t>
  </si>
  <si>
    <t>орналастыруға, жинастыруға талпынады</t>
  </si>
  <si>
    <t>орналастыра алмайды, материалдарды жинастырмайды</t>
  </si>
  <si>
    <t>мүсінделген заттардың пішіндерін таныс заттармен салыстырады</t>
  </si>
  <si>
    <t>кейде салыстырады</t>
  </si>
  <si>
    <t>қағазды қолданудың қарапайым әдістерін (ұсақтау, жырту, бүктеу) біледі</t>
  </si>
  <si>
    <t>білуге талпынбайды</t>
  </si>
  <si>
    <t>бейнелерді фланелеграфта (сызықтарда, шаршыда), қағаз бетіне қояды және құрастырады</t>
  </si>
  <si>
    <t>қояды, құрастырады</t>
  </si>
  <si>
    <t>қояды, құрастыруға талпынады</t>
  </si>
  <si>
    <t>орналастырады, бірақ құрастыра алмайды</t>
  </si>
  <si>
    <t>фланелеграфта қарапайым композицияларды орналастырады және құрастырады</t>
  </si>
  <si>
    <t>орналастырады, ішінара құрастырады</t>
  </si>
  <si>
    <t>симметриялық пішіндерді, ою-өрнектерді орналастырады</t>
  </si>
  <si>
    <t xml:space="preserve"> орналастыра алады</t>
  </si>
  <si>
    <t>орналастыруға талпынады</t>
  </si>
  <si>
    <t>құрылыс материалдарынан және конструкторлардың ірі бөлшектерінен құрастыра алады</t>
  </si>
  <si>
    <t>құрастырады</t>
  </si>
  <si>
    <t>құрастыруға қызығушылық танытады</t>
  </si>
  <si>
    <t>құрастыруға талпынбайды</t>
  </si>
  <si>
    <t>қарапайым құрылысты үлгі бойынша құрастырады</t>
  </si>
  <si>
    <t>үлгіге қарап, құрастырады</t>
  </si>
  <si>
    <t>үлгіге мән бермейді, бірақ құрастырады</t>
  </si>
  <si>
    <t>құрылыс материалдарын (текшелер, кірпіштер) ажырата алады</t>
  </si>
  <si>
    <t>тұрғызылған қарапайым құрылыстарды атайды және ойыншықтарды қолдана отырып, олармен ойнайды</t>
  </si>
  <si>
    <t>атайды,  ойнайды</t>
  </si>
  <si>
    <t>ішінара атайды, ойнайды</t>
  </si>
  <si>
    <t>дұрыс атай алмайды, бірақ ойнайды</t>
  </si>
  <si>
    <t>өз бетінше құрастыруға тырысады</t>
  </si>
  <si>
    <t>белсенділік танытады</t>
  </si>
  <si>
    <t>ішінара құрастырады</t>
  </si>
  <si>
    <t>құрастыруға тырыспайды</t>
  </si>
  <si>
    <t>қорапқа құрылыс бөлшектерін жинастырады</t>
  </si>
  <si>
    <t>ұқыпты жинастырады</t>
  </si>
  <si>
    <t>жинастыруға тырысады</t>
  </si>
  <si>
    <t>жинастырмайды</t>
  </si>
  <si>
    <t>табиғи материалдармен (құм, су, тас) ойнайды</t>
  </si>
  <si>
    <t>тұрғызылған қарапайым құрылыстарды атайды</t>
  </si>
  <si>
    <t>музыканы эмоционалды көңіл-күймен қабылдайды</t>
  </si>
  <si>
    <t>қабылдайды</t>
  </si>
  <si>
    <t>ішінара қабылдайды</t>
  </si>
  <si>
    <t>музыканы елемейді</t>
  </si>
  <si>
    <t>музыкалық шығармалардың сипатын ажыратады (баяу және көңілді әндер)</t>
  </si>
  <si>
    <t>ажыратуға талпынады</t>
  </si>
  <si>
    <t>қоңыраулардың жоғары және төмен дыбысталуын, фортепианоның дыбысталуын ажыратады</t>
  </si>
  <si>
    <t>ішінара ажыратады</t>
  </si>
  <si>
    <t>педагогтің дауыс ырғағына, сөздердің созылыңқы дыбысталуына еліктей отырып, жекелеген сөздер мен буындарды қосып айтады</t>
  </si>
  <si>
    <t>еліктейді, қосып айтады</t>
  </si>
  <si>
    <t>еліктейді, кейбіреуін қосып айтады</t>
  </si>
  <si>
    <t>қосып айтуға талпынады</t>
  </si>
  <si>
    <t>әндегі сөз тіркестерін айтады (ересектермен бірге)</t>
  </si>
  <si>
    <t>музыкалық аспаптарды ажыратады (барабан, бубен, сылдырмақ, асатаяқ)</t>
  </si>
  <si>
    <t>барлығын ажыратады</t>
  </si>
  <si>
    <t>бұрын естіген әндерді таниды</t>
  </si>
  <si>
    <t>таныс әндерді естігенде қуанады</t>
  </si>
  <si>
    <t>кейбіреуін таниды</t>
  </si>
  <si>
    <t>мән бермейді</t>
  </si>
  <si>
    <t>ересектердің көрсеткен қимылдарын қайталайды (шапалақтайды, аяқтарын тарсылдатады, қолдың білектерін айналдырады)</t>
  </si>
  <si>
    <t>ересектерге еліктеп, қайталайды</t>
  </si>
  <si>
    <t>қайталауға тырысады</t>
  </si>
  <si>
    <t>әртүрлі кейіпкерлердің қимылдарын ойындарда көрсетеді (қоян секіреді, құс ұшады)</t>
  </si>
  <si>
    <t>көрсетеді</t>
  </si>
  <si>
    <t>көрсетуге талпынады</t>
  </si>
  <si>
    <t>көрсете алмайды</t>
  </si>
  <si>
    <t>музыкалық-ырғақтық қимылдарды: денені оңға, солға бұру, басты оңға, солға ию, қолдарды сермеуді орындайды</t>
  </si>
  <si>
    <t>кейбір қимылдарды орындайды</t>
  </si>
  <si>
    <t>есімін атағанда жауап береді, өзін айнадан және фотосуреттерден таниды</t>
  </si>
  <si>
    <t xml:space="preserve">жауап береді, таниды </t>
  </si>
  <si>
    <t>жауап беруге талпынады, кейде таниды</t>
  </si>
  <si>
    <t>жауап бермейді, танымайды</t>
  </si>
  <si>
    <t>ата-анасын және өзіне қарап отырған басқа ересектерді таниды, олардың аттарын атайды</t>
  </si>
  <si>
    <t xml:space="preserve">таниды, аттарын дұрыс атайды </t>
  </si>
  <si>
    <t xml:space="preserve"> таниды, ересектердің аттарын атауға талпынады</t>
  </si>
  <si>
    <t>таниды, аттарын атай алмайды</t>
  </si>
  <si>
    <t>өздері тұратын үйін және пәтерін таниды</t>
  </si>
  <si>
    <t>ішінара таниды</t>
  </si>
  <si>
    <t>заттарды және олармен әрекет етуді біледі, оларды суреттен таниды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</si>
  <si>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</si>
  <si>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</si>
  <si>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</si>
  <si>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құрдастарымен бірге ойнай алады</t>
  </si>
  <si>
    <t xml:space="preserve">бірге ойнауға ұмтылады </t>
  </si>
  <si>
    <t>жалғыз ойнағанды ұнатады</t>
  </si>
  <si>
    <t>ересектердің еңбек әрекеттерін бақылайды</t>
  </si>
  <si>
    <t>бақылайды</t>
  </si>
  <si>
    <t>ішінара бақылайды</t>
  </si>
  <si>
    <t>бақылауға талпынбайды</t>
  </si>
  <si>
    <t>ересектердің әрекеттеріне қызығушылық танытады</t>
  </si>
  <si>
    <t>тұрмыстық қарапайым әрекеттерді орындай отырып, ересектерге еліктейді</t>
  </si>
  <si>
    <t>еліктейді, әрекеттерді орындайды</t>
  </si>
  <si>
    <t>еліктейді, әрекеттерді ішінара орындайды</t>
  </si>
  <si>
    <t xml:space="preserve">әрекеттерді орындауға қызығушылық танытпайды </t>
  </si>
  <si>
    <t>жақындарына жанашырлық, қамқорлық танытады</t>
  </si>
  <si>
    <t>жанашырлық танытады, көмектесуге талпынады</t>
  </si>
  <si>
    <t xml:space="preserve">жанашырлық, қамқорлық танытуға талпынады  </t>
  </si>
  <si>
    <t xml:space="preserve">қамқорлық, жанашырлық танытпайды </t>
  </si>
  <si>
    <t>дәмі, сыртқы белгілері бойынша көгөністер мен жемістерді ажыратады және атайды</t>
  </si>
  <si>
    <t>ажыратады, атайды</t>
  </si>
  <si>
    <t>ішінара атайды</t>
  </si>
  <si>
    <t>ажыратпайды, атай алмайды</t>
  </si>
  <si>
    <t>жануарлардың дене бөліктерін ажыратады және атайды, олардың мінез-құлқына, сыртқы түріне назар аударады</t>
  </si>
  <si>
    <t>ажыратады, атайды, сыртқы түрін біледі</t>
  </si>
  <si>
    <t>ажыратады, атайды, бірақ сыртқы түріне назар аудармайды</t>
  </si>
  <si>
    <t>ажыратады, атай алмайды</t>
  </si>
  <si>
    <t>үй құстарын таниды және атайды</t>
  </si>
  <si>
    <t>таниды, анық атайды</t>
  </si>
  <si>
    <t>кейбіреуін таниды және атайды</t>
  </si>
  <si>
    <t>таниды, бірақ атай алмайды</t>
  </si>
  <si>
    <t>табиғаттың маусымдық өзгерістерін атайды</t>
  </si>
  <si>
    <t>кейбіреуін атайды</t>
  </si>
  <si>
    <t>атауға талпынбайды</t>
  </si>
  <si>
    <t>табиғи материалдардың қасиеттері туралы түсініктері бар</t>
  </si>
  <si>
    <t>қасиеттерін біледі</t>
  </si>
  <si>
    <t>түсінуге талпынады</t>
  </si>
  <si>
    <t>өсімдіктер мен жануарларға қамқорлық танытады: оларды жақсы көреді,  сипайды</t>
  </si>
  <si>
    <t>қамқорлық танытады</t>
  </si>
  <si>
    <t>қамқорлық танытуға тырысады</t>
  </si>
  <si>
    <t xml:space="preserve">басқа балалармен бірге, келісіп ойнайды, бір-біріне көмектеседі және жетістіктеріне бірге қуанады </t>
  </si>
  <si>
    <t>келісіп ойнайды, бір-біріне көмектеседі, қуанады</t>
  </si>
  <si>
    <t>бірге ойнамайды, бірақ көмектесуге талпынады</t>
  </si>
  <si>
    <t>өзі жалғыз ойнайды</t>
  </si>
  <si>
    <t>ненің «дұрыс» немесе «дұрыс емес», «жақсы» немесе «жаман» екенін түсінеді</t>
  </si>
  <si>
    <t>кейбіреуін түсінеді</t>
  </si>
  <si>
    <t>серуенде, сумен, құммен ойындарда қауіпсіздік ережелерін біледі</t>
  </si>
  <si>
    <t xml:space="preserve">кейде ережелерді сақтайды </t>
  </si>
  <si>
    <t>көлік, көше, жол туралы бастапқы түсініктері бар, көлік құралдарының кейбір түрлерін біледі</t>
  </si>
  <si>
    <t xml:space="preserve">жолдардағы қауіпсіздіктің қарапайым ережелерін біледі 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</si>
  <si>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</si>
  <si>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</si>
  <si>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</si>
  <si>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</si>
  <si>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</si>
  <si>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</si>
  <si>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3-Ф.6</t>
  </si>
  <si>
    <t>3-Ф.7</t>
  </si>
  <si>
    <t>3-Ф.8</t>
  </si>
  <si>
    <t>3-Ф.9</t>
  </si>
  <si>
    <t>3-Ф.10</t>
  </si>
  <si>
    <t>3-.Ф.11</t>
  </si>
  <si>
    <t>3-Ф.13</t>
  </si>
  <si>
    <t>3-Ф.14</t>
  </si>
  <si>
    <t>3-Ф.15</t>
  </si>
  <si>
    <t>3-Ф.16</t>
  </si>
  <si>
    <t>3-Ф.17</t>
  </si>
  <si>
    <t>3-К. 1</t>
  </si>
  <si>
    <t>3- 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</si>
  <si>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</si>
  <si>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</si>
  <si>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</si>
  <si>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</si>
  <si>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</si>
  <si>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</si>
  <si>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</si>
  <si>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</si>
  <si>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</si>
  <si>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 14</t>
  </si>
  <si>
    <t>3-К.15</t>
  </si>
  <si>
    <t>3-К.16</t>
  </si>
  <si>
    <t>3-К.17</t>
  </si>
  <si>
    <t>3-К.18</t>
  </si>
  <si>
    <t>3-К.19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</si>
  <si>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</si>
  <si>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</si>
  <si>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</si>
  <si>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</si>
  <si>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</si>
  <si>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</si>
  <si>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</si>
  <si>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</si>
  <si>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</si>
  <si>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</si>
  <si>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</si>
  <si>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</si>
  <si>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</si>
  <si>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</si>
  <si>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</si>
  <si>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</si>
  <si>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</si>
  <si>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</si>
  <si>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</si>
  <si>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</si>
  <si>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</si>
  <si>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</si>
  <si>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</si>
  <si>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</si>
  <si>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</si>
  <si>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3-Ш.30</t>
  </si>
  <si>
    <t>3-Ш.31</t>
  </si>
  <si>
    <t>3-Ш.33</t>
  </si>
  <si>
    <t>3-Ш.34</t>
  </si>
  <si>
    <t>3-Ш.35</t>
  </si>
  <si>
    <t>3-Ш.36</t>
  </si>
  <si>
    <t>3-Ш.37</t>
  </si>
  <si>
    <t>3-Ш.38</t>
  </si>
  <si>
    <t>3-Ш.39</t>
  </si>
  <si>
    <t>3-Ә.1</t>
  </si>
  <si>
    <t>3-Ә.3</t>
  </si>
  <si>
    <t>3-Ә.4</t>
  </si>
  <si>
    <t>3-Ә.5</t>
  </si>
  <si>
    <t>3-Ә.6</t>
  </si>
  <si>
    <t>3-Ә.7</t>
  </si>
  <si>
    <t>3-Ә.8</t>
  </si>
  <si>
    <t>3-Ә.9</t>
  </si>
  <si>
    <t>3-Ә.10</t>
  </si>
  <si>
    <t>3-Ә.11</t>
  </si>
  <si>
    <t>3-Ә.13</t>
  </si>
  <si>
    <t>3-Ә.14</t>
  </si>
  <si>
    <t>3-Ә.15</t>
  </si>
  <si>
    <t>3-Ә.16</t>
  </si>
  <si>
    <t>3-Ә.17</t>
  </si>
  <si>
    <t>3-Ә.18</t>
  </si>
  <si>
    <t>3-Ә.19</t>
  </si>
  <si>
    <t>3-Ф.2</t>
  </si>
  <si>
    <t>3-Ф.12</t>
  </si>
  <si>
    <t>3-К.2</t>
  </si>
  <si>
    <t>3-К.12</t>
  </si>
  <si>
    <t>3-К.20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</si>
  <si>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</si>
  <si>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</si>
  <si>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</si>
  <si>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</si>
  <si>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</si>
  <si>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</si>
  <si>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</si>
  <si>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</si>
  <si>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</si>
  <si>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3-Ш.26</t>
  </si>
  <si>
    <t>3-Ш.27</t>
  </si>
  <si>
    <t>3-Ш.28</t>
  </si>
  <si>
    <t>3-Ш.29</t>
  </si>
  <si>
    <t>3-Ш.32</t>
  </si>
  <si>
    <t>3-Ә.2</t>
  </si>
  <si>
    <t>3-Ә.12</t>
  </si>
  <si>
    <t>3-Ә.20</t>
  </si>
  <si>
    <t>Қазақ тілі</t>
  </si>
  <si>
    <t>3-К.21</t>
  </si>
  <si>
    <t>3-К.22</t>
  </si>
  <si>
    <t>3-К.23</t>
  </si>
  <si>
    <t>3-К.24</t>
  </si>
  <si>
    <t>3-К.25</t>
  </si>
  <si>
    <t>3-К.26</t>
  </si>
  <si>
    <t>3-К.27</t>
  </si>
  <si>
    <t>3-К.28</t>
  </si>
  <si>
    <t>3-К.29</t>
  </si>
  <si>
    <t>Математика негіздері</t>
  </si>
  <si>
    <t>3-Т.10</t>
  </si>
  <si>
    <t>3-Ш.40</t>
  </si>
  <si>
    <t>3-Ш.41</t>
  </si>
  <si>
    <t>3-Ш.42</t>
  </si>
  <si>
    <t>3-Ш.43</t>
  </si>
  <si>
    <t>3-Ш.44</t>
  </si>
  <si>
    <t>3-Ш.45</t>
  </si>
  <si>
    <t>3-Ш.46</t>
  </si>
  <si>
    <t>3-Ш.47</t>
  </si>
  <si>
    <t>3-Ә.21</t>
  </si>
  <si>
    <t>бірқалыпты, аяқтың ұшымен, тізені жоғары көтеріп жүреді</t>
  </si>
  <si>
    <t xml:space="preserve"> жүруге талпынады</t>
  </si>
  <si>
    <t>қол ұстасып, жартылай отырып, заттарды айналып жүреді</t>
  </si>
  <si>
    <t xml:space="preserve">дұрыс жүреді </t>
  </si>
  <si>
    <t xml:space="preserve"> сақтамайды</t>
  </si>
  <si>
    <t>бірқалыпты, аяқтың ұшымен, әр түрлі бағытта жүгіреді</t>
  </si>
  <si>
    <t>жүгіреді</t>
  </si>
  <si>
    <t>жүгіруге талпынады</t>
  </si>
  <si>
    <t xml:space="preserve">жүгіргенде тапсырмаларға мән бермейді </t>
  </si>
  <si>
    <t>сапта бір-бірлеп, шеңбер бойымен, шашырап, заттарды айналып жүгіреді</t>
  </si>
  <si>
    <t>жүгіруге қызығушылық танытпайды</t>
  </si>
  <si>
    <t>тұрған орнында қос аяқпен, алға қарай жылжып, биіктіктен және ұзындыққа секіреді</t>
  </si>
  <si>
    <t>нұсқауға сәйкес секіреді</t>
  </si>
  <si>
    <t>дұрыс секіруге талпынады</t>
  </si>
  <si>
    <t>секірудің кейбір түрлерін меңгерген</t>
  </si>
  <si>
    <t xml:space="preserve"> оң және сол қолмен қашықтыққа, көлденең нысанаға, тік нысанаға заттарды лақтырады</t>
  </si>
  <si>
    <t>заттарды лақтырады</t>
  </si>
  <si>
    <t>лақтыруға қызығушылық танытады</t>
  </si>
  <si>
    <t>заттарды лақтыра алмайды</t>
  </si>
  <si>
    <t xml:space="preserve"> допты жоғары-төмен лақтырады, қағып алады</t>
  </si>
  <si>
    <t>лақтырады, қағып алады</t>
  </si>
  <si>
    <t>лақтырады, бірақ қағып ала алмайды</t>
  </si>
  <si>
    <t xml:space="preserve"> лақтырып, қағып алуға талпынбайды</t>
  </si>
  <si>
    <t xml:space="preserve"> заттардың арасымен еңбектейді, гимнастикалық қабырғаға өрмелейді және одан түседі</t>
  </si>
  <si>
    <t>еңбектейді, өрмелейді</t>
  </si>
  <si>
    <t>еңбектеуге, өрмелеуге, заттардан түсуге талпынады</t>
  </si>
  <si>
    <t xml:space="preserve">бұл әрекеттерді орындай алмайды </t>
  </si>
  <si>
    <t xml:space="preserve"> бір-бірден сапқа, шеңберге тұрады, сапта өз орнын табады</t>
  </si>
  <si>
    <t xml:space="preserve">осы әрекеттерді орындай алады </t>
  </si>
  <si>
    <t xml:space="preserve"> орындай алмайды</t>
  </si>
  <si>
    <t xml:space="preserve"> жалпы дамытушы жаттығулардың орындалу ретін сақтайды</t>
  </si>
  <si>
    <t>жаттығуларды ретімен орындайды</t>
  </si>
  <si>
    <t>жаттығулардың орындалу ретін сақтауға тырысады</t>
  </si>
  <si>
    <t>жаттығулардың орындалу ретін сақтамайды</t>
  </si>
  <si>
    <t xml:space="preserve"> қимылды ойындарды қызығып ойнайды</t>
  </si>
  <si>
    <t>ішінара қызығып ойнайды</t>
  </si>
  <si>
    <t xml:space="preserve"> күнделікті гигиеналық дағдыларды сақтау қажеттігін біледі</t>
  </si>
  <si>
    <t>дағдыларды сақтайды</t>
  </si>
  <si>
    <t xml:space="preserve"> дағдыларды сақтауға талпынады</t>
  </si>
  <si>
    <t xml:space="preserve"> өзіне-өзі қызмет көрсетудің бастапқы дағдыларына ие</t>
  </si>
  <si>
    <t>өзіне-өзі қызмет көрсете алады</t>
  </si>
  <si>
    <t xml:space="preserve"> кейбір дағдыларды меңгерген</t>
  </si>
  <si>
    <t xml:space="preserve"> салауатты өмір салты туралы түсініктерге ие</t>
  </si>
  <si>
    <t>түсініктері бар</t>
  </si>
  <si>
    <t xml:space="preserve"> ішінара түсінеді</t>
  </si>
  <si>
    <t>түсінектерді меңгермеген</t>
  </si>
  <si>
    <t xml:space="preserve"> үстел басында мәдениетті тамақтану дағдыларын біледі</t>
  </si>
  <si>
    <t xml:space="preserve"> кейбіреуін біледі</t>
  </si>
  <si>
    <t xml:space="preserve"> білуге талпынады</t>
  </si>
  <si>
    <t xml:space="preserve"> бірлескен қимылды ойындарға қатысады</t>
  </si>
  <si>
    <t>қатысады</t>
  </si>
  <si>
    <t xml:space="preserve"> ішінара қатысады</t>
  </si>
  <si>
    <t>жалғыз ойнайды</t>
  </si>
  <si>
    <t xml:space="preserve"> дауысты және кейбір дауыссыз дыбыстарды анық айтады</t>
  </si>
  <si>
    <t xml:space="preserve"> дұрыс сөйлеу қарқынына ие</t>
  </si>
  <si>
    <t>дұрыс сөйлейді</t>
  </si>
  <si>
    <t>ішінара дұрыс сөйлейді</t>
  </si>
  <si>
    <t>дұрыс сөйлеуге талпынады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</si>
  <si>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</si>
  <si>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</si>
  <si>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</si>
  <si>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қажетті сөздер мен сөз тіркестерін қолданады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</si>
  <si>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</si>
  <si>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</si>
  <si>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</si>
  <si>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</si>
  <si>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зат есімдерді үстінде, астында, артында, жанында тәрізді көмекші сөздермен бірге қолданады</t>
  </si>
  <si>
    <t>белсенді түрде қолданады</t>
  </si>
  <si>
    <t>ересектердің сөзін тыңдайды және түсінеді, өз ойын айтады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</si>
  <si>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</si>
  <si>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</si>
  <si>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</si>
  <si>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бір-бірімен, ересектермен сөйлеседі</t>
  </si>
  <si>
    <t>сөйлеседі</t>
  </si>
  <si>
    <t>сөйлесуге талпынады</t>
  </si>
  <si>
    <t>сөйлеспейді</t>
  </si>
  <si>
    <t>естігені, көргені, өзі қолдан жасаған заттары туралы айтады</t>
  </si>
  <si>
    <t>айтып беруге тырысады</t>
  </si>
  <si>
    <t>кітаптардағы суреттерді өз бетінше, басқа балалармен бірге қарастырады</t>
  </si>
  <si>
    <t>қарастырады</t>
  </si>
  <si>
    <t>ішінара қарастырады</t>
  </si>
  <si>
    <t>қарастыруға талпынады</t>
  </si>
  <si>
    <t>көрген суреттері бойынша өз ойын айтады;</t>
  </si>
  <si>
    <t>ойын анық айтады</t>
  </si>
  <si>
    <t>өз ойын жеткізуге ұялады</t>
  </si>
  <si>
    <t>өз ойын айта алмайды</t>
  </si>
  <si>
    <t>әдеби шығармалардың мазмұнын тыңдайды және түсінеді</t>
  </si>
  <si>
    <t>тыңдайды, түсінбейді</t>
  </si>
  <si>
    <t>әдеби шығарма кейіпкерлерінің дауыс ырғағы мен мәнерлігін оларға еліктеп, жеткізеді</t>
  </si>
  <si>
    <t>жеткізеді</t>
  </si>
  <si>
    <t>еліктейді, ішінара жеткізеді</t>
  </si>
  <si>
    <t>сюжетті эмоционалды қабылдайды, кейіпкерлерге жанашырлық танытады</t>
  </si>
  <si>
    <t>қабылдайды, жанашырлық танытуға талпынады</t>
  </si>
  <si>
    <t>жанашырлық танытпайды</t>
  </si>
  <si>
    <t>ересектермен бірге ертегілерді, қарапайым көріністерді ойнайды</t>
  </si>
  <si>
    <t>қызығып ойнайды</t>
  </si>
  <si>
    <t>еркін ойындарда таныс кейіпкерлердің рөлін сомдайды</t>
  </si>
  <si>
    <t>сомдайды</t>
  </si>
  <si>
    <t>сомдауға талпынады</t>
  </si>
  <si>
    <t>сомдай алмайды</t>
  </si>
  <si>
    <t>оқылған шығармадан қызықты үзінділерді, сөздер мен қарапайым сөз тіркестерін  қайталап айтады</t>
  </si>
  <si>
    <t>тақпақтарды, өлеңдерді мәнерлеп жатқа айтады</t>
  </si>
  <si>
    <t>мәнерлеп, жатқа айта алады</t>
  </si>
  <si>
    <t>жатқа айтады, бірақ мәнерлеп айта алмайды</t>
  </si>
  <si>
    <t>мәнерлеп айтуға тырысады</t>
  </si>
  <si>
    <t>қазақ тіліне тән дыбыстарды, осы дыбыстармен берілген сөздерді айтады</t>
  </si>
  <si>
    <t>өзіне айтылған сөздерді ынта қойып тыңдайды және түсінеді;</t>
  </si>
  <si>
    <t>алынған ақпаратқа сәйкес өзінің ойын білдіреді</t>
  </si>
  <si>
    <t>ойын білдіреді</t>
  </si>
  <si>
    <t>ойын ішінара жеткізеді</t>
  </si>
  <si>
    <t>ойын жеткізе алмайды</t>
  </si>
  <si>
    <t>күнделікті жиі қолданылатын сөздердің мәнін түсінеді және оларды ауызекі сөйлеуде өз бетінше дұрыс қолданады</t>
  </si>
  <si>
    <t>түсінеді, дұрыс қолданады</t>
  </si>
  <si>
    <t>ішінара түсінеді, қолданады</t>
  </si>
  <si>
    <t>түсінеді, бірақ дұрыс қолдана алмайды</t>
  </si>
  <si>
    <t>туыстық қатынасты білдіретін сөздерді түсінеді және атайды</t>
  </si>
  <si>
    <t>түсінеді,</t>
  </si>
  <si>
    <t>кейбіреуін түсінеді,</t>
  </si>
  <si>
    <t>сөз тіркестерінің мәнін түсінеді, оларды өз бетінше құрайды</t>
  </si>
  <si>
    <t>сөз тіркестерін құрауға талпынады</t>
  </si>
  <si>
    <t>түсінеді, бірақ сөз тіркестерін құрай алмайды</t>
  </si>
  <si>
    <t>қысқа тақпақтар мен санамақтар, жаңылтпаштарды жатқа айтады</t>
  </si>
  <si>
    <t>жатқа айтады</t>
  </si>
  <si>
    <t>жатқа айтуға талпынады</t>
  </si>
  <si>
    <t>сөйлегенде бұйрық райлы етістіктерді жеке қолданады</t>
  </si>
  <si>
    <t>кітаптағы суреттерді, ойыншықтар мен заттарды қарастыра отырып, сұрақтарға жауап береді, оларды жай сөйлемдермен сипаттайды</t>
  </si>
  <si>
    <t>сұрақтарға жауап береді, сипаттай алады</t>
  </si>
  <si>
    <t>сұрақтарға ішінара жауап береді</t>
  </si>
  <si>
    <t xml:space="preserve">сұрақтарға жауап беруге, </t>
  </si>
  <si>
    <t>таныс ертегілер мен шағын шығармалардың мазмұны бойынша  сұрақтарға жауап береді, мазмұнын өз бетінше қайталап айтады</t>
  </si>
  <si>
    <t>қайталап айтады, сұрақтарға жауап береді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</si>
  <si>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</si>
  <si>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</si>
  <si>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</si>
  <si>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</si>
  <si>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тануға, зерттеуге талпынады</t>
  </si>
  <si>
    <t>біртекті заттарды топтастырады және олардың біреуін бөліп көрсетеді</t>
  </si>
  <si>
    <t>топтастырады, бөліп көрсетеді</t>
  </si>
  <si>
    <t>топтастыруға, бөліп көрсетуге тырысады</t>
  </si>
  <si>
    <t>қоршаған ортадан бір немесе бірнеше бірдей затты табады</t>
  </si>
  <si>
    <t>заттарды табады</t>
  </si>
  <si>
    <t>кейбіреуін таба алады</t>
  </si>
  <si>
    <t>табуға тырысады</t>
  </si>
  <si>
    <t>тең және тең емес заттар тобын салыстырады</t>
  </si>
  <si>
    <t>дұрыс салыстырады</t>
  </si>
  <si>
    <t>екі затты белгілі өлшемі бойынша салыстырады</t>
  </si>
  <si>
    <t>затты өлшеміне қарай салыстырады</t>
  </si>
  <si>
    <t>салыстырады, бірақ өлшемін ескермейді</t>
  </si>
  <si>
    <t>салыстыруға талпынады</t>
  </si>
  <si>
    <t>ұзындығы, ені, биіктігі, жалпы шамасы бойынша заттарды салыстырады</t>
  </si>
  <si>
    <t>салыстыра алады</t>
  </si>
  <si>
    <t>кейбіреуін салыстырады</t>
  </si>
  <si>
    <t>ұстау және көру тәсілдері арқылы геометриялық фигураларды зерттейді, атайды;</t>
  </si>
  <si>
    <t>зерттейді, атайды</t>
  </si>
  <si>
    <t>зерттейді, ішінара атайды</t>
  </si>
  <si>
    <t>зерттейді, бірақ атай алмайды</t>
  </si>
  <si>
    <t>өзіне қатысты кеңістік бағыттарын анықтайды</t>
  </si>
  <si>
    <t xml:space="preserve">анықтайды </t>
  </si>
  <si>
    <t>ішінара анықтайды</t>
  </si>
  <si>
    <t>анықтай алмайды</t>
  </si>
  <si>
    <t>қарама-қарсы тәулік бөліктерін біледі</t>
  </si>
  <si>
    <t>сурет салу техникасының бастапқы дағдыларына ие</t>
  </si>
  <si>
    <t>сызықтарды, штрихтарды, дақтарды, бояуларды ретімен қолдана біледі</t>
  </si>
  <si>
    <t>қолдана алмайды</t>
  </si>
  <si>
    <t>негізгі түстерді дұрыс атайды</t>
  </si>
  <si>
    <t>дұрыс атайды</t>
  </si>
  <si>
    <t>толық атай алмайды</t>
  </si>
  <si>
    <t>қарапайым сюжеттік композицияларды құрайды</t>
  </si>
  <si>
    <t>құрайды</t>
  </si>
  <si>
    <t>құрауға талпынады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</si>
  <si>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</si>
  <si>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</si>
  <si>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</si>
  <si>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</si>
  <si>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</si>
  <si>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</si>
  <si>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</si>
  <si>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</si>
  <si>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 салудың дәстүрден тыс техникасына қызығушылық танытады</t>
  </si>
  <si>
    <t>сурет салуда ұқыптылық танытады, қауіпсіздікті сақтайды</t>
  </si>
  <si>
    <t>суретті ұқыпты салады, қауіпсіздікті сақтайды</t>
  </si>
  <si>
    <t>суретті ұқыпты салуға тырысады</t>
  </si>
  <si>
    <t>ұқыптылық танытуға тырысады, қауіпсіздікті ішінара сақтайды</t>
  </si>
  <si>
    <t xml:space="preserve">қабылдайды, жанашырлық танытады </t>
  </si>
  <si>
    <t>түсінеді, сөз тіркестерін құрайды</t>
  </si>
  <si>
    <t>тануға ұмтылады, заттарды зерттейді</t>
  </si>
  <si>
    <t>заттарды мүсіндеуге қызығады</t>
  </si>
  <si>
    <t>ішінара қызығады</t>
  </si>
  <si>
    <t>мүсіндеуге қызығушылық танытпайды</t>
  </si>
  <si>
    <t>сазбалшықтың және ермексаздың қасиеттерін біледі</t>
  </si>
  <si>
    <t xml:space="preserve">мүсіндейтін затты зерттейді </t>
  </si>
  <si>
    <t>қуана зерттейді</t>
  </si>
  <si>
    <t>зерттеуге талпынады</t>
  </si>
  <si>
    <t>зерттемейді</t>
  </si>
  <si>
    <t xml:space="preserve">мүсіндеудің әртүрлі тәсілдерін пайдаланады </t>
  </si>
  <si>
    <t>пайдаланады</t>
  </si>
  <si>
    <t>мүсіндеуге қажетті негізгі техникалық дағдыларды игерген</t>
  </si>
  <si>
    <t>дағдылардың  кейбіреуін игерген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</si>
  <si>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</si>
  <si>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</si>
  <si>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</si>
  <si>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</si>
  <si>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>қазақ халқының әшекей бұйымдарын біледі</t>
  </si>
  <si>
    <t xml:space="preserve">заттар мен бұйымдарды өз бетінше мүсіндей алады </t>
  </si>
  <si>
    <t>мүсіндеуде дербестік танытады</t>
  </si>
  <si>
    <t xml:space="preserve">ересектің көмегімен мүсіндейді </t>
  </si>
  <si>
    <t>өз бетінше мүсіндеуге талпынады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</si>
  <si>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</si>
  <si>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</si>
  <si>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</si>
  <si>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</si>
  <si>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</si>
  <si>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</si>
  <si>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</si>
  <si>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</si>
  <si>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жұмысты ұқыпты жасауға тырысады</t>
  </si>
  <si>
    <t>ұқыпты жасайды</t>
  </si>
  <si>
    <t>ұқыптылыққа көңіл бөледі</t>
  </si>
  <si>
    <t xml:space="preserve">ішінара ұқыптылықты сақтайды 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</si>
  <si>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</si>
  <si>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</si>
  <si>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</si>
  <si>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</si>
  <si>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</si>
  <si>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</si>
  <si>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</si>
  <si>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</si>
  <si>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</si>
  <si>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</si>
  <si>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>оюдың әсемдігін, оның орналасуын байқайды, олардың элементтерін бөліп көрсетеді</t>
  </si>
  <si>
    <t>оюларды орналастырады, элементтерін көрсетеді</t>
  </si>
  <si>
    <t>оюлардың әсемдігіне қызығушылық танытады</t>
  </si>
  <si>
    <t>оюлардың орналасуына назар аударады, бірақ элементтерін көрсете алмайды</t>
  </si>
  <si>
    <t xml:space="preserve">қазақ халқының ыдыс-аяқтары мен тұрмыстық заттарын біледі 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</si>
  <si>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</si>
  <si>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</si>
  <si>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</si>
  <si>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</si>
  <si>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</si>
  <si>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</si>
  <si>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</si>
  <si>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желім қалдықтарын сүрту үшін майлықты пайдаланады</t>
  </si>
  <si>
    <t>ішінара пайдаланады</t>
  </si>
  <si>
    <t>пайдалана алмайды</t>
  </si>
  <si>
    <t>құрастыруды қызығушылықпен орындайды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</si>
  <si>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</si>
  <si>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</si>
  <si>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</si>
  <si>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 xml:space="preserve">құрылыс бөліктерін ажыратады және атайды </t>
  </si>
  <si>
    <t>ішінара ажыратады және атайды</t>
  </si>
  <si>
    <t>ажыратады, бірақ атай алмайды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</si>
  <si>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</si>
  <si>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</si>
  <si>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</si>
  <si>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</si>
  <si>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</si>
  <si>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</si>
  <si>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қатысуға талпынады</t>
  </si>
  <si>
    <t>өзі құраған құрылысымен ойнайды</t>
  </si>
  <si>
    <t>көңіл-күйі болмаса ойнамайды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</si>
  <si>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</si>
  <si>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</si>
  <si>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 xml:space="preserve"> тек үлгі бойынша құрастырады</t>
  </si>
  <si>
    <t>үлгіні қолданады, ойдан құрастыруға ұмтылады</t>
  </si>
  <si>
    <t>ойнап болған соң құрылыс бөлшектерін жинайды</t>
  </si>
  <si>
    <t>жинайды</t>
  </si>
  <si>
    <t>ішінара жинайды</t>
  </si>
  <si>
    <t>жинамайды</t>
  </si>
  <si>
    <t>музыкалық шығармаларды эмоционалды қабылдайды</t>
  </si>
  <si>
    <t>қабылдауға талпынады</t>
  </si>
  <si>
    <t>музыканы тыңдау дағдыларын меңгерген</t>
  </si>
  <si>
    <t>музыка жанрлары: ән мен маршты, биді таниды</t>
  </si>
  <si>
    <t>жақсы таниды</t>
  </si>
  <si>
    <t>тануға талпынады</t>
  </si>
  <si>
    <t>музыкалық шығарманы соңына дейін тыңдайды, музыканың сипатын түсінеді</t>
  </si>
  <si>
    <t>ішінара тыңдайды</t>
  </si>
  <si>
    <t>музыкалық және шулы ойыншықтардың, балалар аспаптарының дыбысталуын ажыратады, оларды атайды, қарапайым ырғақпен соғады</t>
  </si>
  <si>
    <t xml:space="preserve">ажыратады, атайды, ырғаққа сәйкес соғады </t>
  </si>
  <si>
    <t>ажыратады, атайды, бірақ ырғақты қабылдай алмайды</t>
  </si>
  <si>
    <t>ажыратады, атауға және ырғақпен соғуға талпынады</t>
  </si>
  <si>
    <t>әннің қарқынына сәйкес топпен қосылып ән айтады, әнді барлығымен бірге бастайды және аяқтайды</t>
  </si>
  <si>
    <t>әнді бірге бастап, аяқтау дағдыларына ие</t>
  </si>
  <si>
    <t xml:space="preserve">әнді бірге бастайды, бірақ  бірге ілесіп айта алмайды </t>
  </si>
  <si>
    <t>әнді бірге бастайды, бірге аяқтауға  талпынады</t>
  </si>
  <si>
    <t>сөздерді дұрыс және анық айтады, әннің сипатын береді (көңілді, мұңды, ойнақы, әуенді)</t>
  </si>
  <si>
    <t>дұрыс, анық айтады, сипатын жеткізе біледі</t>
  </si>
  <si>
    <t>ішінара анық айтады, сипатын бере біледі</t>
  </si>
  <si>
    <t>анық айта алмайды,  бірақ сипатын бере алады</t>
  </si>
  <si>
    <t>музыкалық сүйемелдеумен және сүйемелдеусіз ре-ля бірінші октаваның диапазонында ән айтады</t>
  </si>
  <si>
    <t>кейбір әндерді айтады</t>
  </si>
  <si>
    <t>қазақ халқының қарапайым би қимылдарын біледі</t>
  </si>
  <si>
    <t>билейтін әуендерге сәйкес қимылдарды өз бетінше орындайды</t>
  </si>
  <si>
    <t>қимылдарды орындауда белсенділік танытады</t>
  </si>
  <si>
    <t>ересектің көмегімен орындайды</t>
  </si>
  <si>
    <t>өз бетінше орындауға тырысады</t>
  </si>
  <si>
    <t>музыкалық шығармалар мен ертегі кейіпкерлерінің қимылдарын ойындарда мәнерлі және эмоционалды жеткізеді</t>
  </si>
  <si>
    <t>мәнерлі, эмоционалды жеткізеді</t>
  </si>
  <si>
    <t>эмоциясын білдіреді, бірақ мәнерлі жеткізе алмайды</t>
  </si>
  <si>
    <t>мәнерлі жеткізуге талпынады</t>
  </si>
  <si>
    <t>балалар музыка аспаптарын біледі, оларда ойнайды</t>
  </si>
  <si>
    <t>біледі, қуана ойнайды</t>
  </si>
  <si>
    <t>кейбіреуін біледі, ойнайды</t>
  </si>
  <si>
    <t>білмейді, бірақ ойнайды</t>
  </si>
  <si>
    <r>
      <t>кейбіреуін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біледі</t>
    </r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</si>
  <si>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</si>
  <si>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</si>
  <si>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</si>
  <si>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</si>
  <si>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сюжетті-рөлдік ойындарда отбасы мүшелерінің рөлдерін сомдайды</t>
  </si>
  <si>
    <t>қызығушылықпен сомдайды</t>
  </si>
  <si>
    <t>әртүрлі ойындарды өз бетінше ойнай алады</t>
  </si>
  <si>
    <t>ойнай алады</t>
  </si>
  <si>
    <t>жалғыз  ойнағанды қаламайды</t>
  </si>
  <si>
    <t>ойнауға талпынады</t>
  </si>
  <si>
    <t>дербестік танытады: киінеді, жуынады және тісін тазалайды</t>
  </si>
  <si>
    <t>тазалыққа мән береді</t>
  </si>
  <si>
    <t>ұқыптылыққа ұмтылады</t>
  </si>
  <si>
    <t>дербестік таныта алмайды</t>
  </si>
  <si>
    <t>қазақ халқының тұрмыстық заттарын атайды</t>
  </si>
  <si>
    <t>көлік құралдарын атайды</t>
  </si>
  <si>
    <t>жаяу жүргіншілерге және жолаушыларға арналған қарапайым ережелерді біледі</t>
  </si>
  <si>
    <t>балабақша және балабақша қызметкерлері туралы түсінігі бар</t>
  </si>
  <si>
    <t>түсінігі бар</t>
  </si>
  <si>
    <t>кейбіреуі туралы түсінігі бар</t>
  </si>
  <si>
    <t>тұратын қаласы мен ауылы туралы, Қазақстан Республикасының бас қаласы, мемлекеттік рәміздері туралы бастапқы түсініктерге ие</t>
  </si>
  <si>
    <t>ішінара түсініктері бар</t>
  </si>
  <si>
    <t>қазақ халқының дәстүрлі киіз үйін біледі</t>
  </si>
  <si>
    <t>«дұрыс» немесе «дұрыс емес», «жақсы» немесе «жаман» әрекеттер (қылықтар) туралы қарапайым түсініктерге ие</t>
  </si>
  <si>
    <t>қарапайым түсініктерге ие</t>
  </si>
  <si>
    <t>кейбір әрекеттер туралы түсініктері бар</t>
  </si>
  <si>
    <t>түсініктерді меңгеруге талпынады</t>
  </si>
  <si>
    <t>тірі және өлі табиғат заттары мен құбылыстарына қызығушылық танытады</t>
  </si>
  <si>
    <t>үнемі қызығушылық танытады</t>
  </si>
  <si>
    <t>туған өлкенің кейбір өсімдіктері туралы түсініктерді меңгерген</t>
  </si>
  <si>
    <t>кейбір көгөністер мен жемістерді дәмінен ажыратады және атайды</t>
  </si>
  <si>
    <t>ішінара ажыратады, атайды</t>
  </si>
  <si>
    <t>ажыратады, бірақ айта алмайды</t>
  </si>
  <si>
    <t>үй жануарлары мен жабайы жануарларды таниды</t>
  </si>
  <si>
    <t>табиғат бұрышын мекендеушілерді бақылайды</t>
  </si>
  <si>
    <t>бақылауға талпынады</t>
  </si>
  <si>
    <t>табиғатқа қамқорлық танытады</t>
  </si>
  <si>
    <t>танытады</t>
  </si>
  <si>
    <t>танытуға талпынады</t>
  </si>
  <si>
    <t>танытпайды</t>
  </si>
  <si>
    <t>табиғаттағы маусымдық өзгерістерді байқайды және атайды</t>
  </si>
  <si>
    <t>байқайды, атайды</t>
  </si>
  <si>
    <t>байқайды, атауға тырысады</t>
  </si>
  <si>
    <t>байқайды, бірақ атамайды</t>
  </si>
  <si>
    <t>топта, серуенде және табиғатта қауіпсіз мінез-құлық ережелерін сақтайды</t>
  </si>
  <si>
    <t>сақтайды</t>
  </si>
  <si>
    <t>сақтамайды</t>
  </si>
  <si>
    <t>әдептілік танытады: амандасады, қоштасады, көмектескені үшін алғыс айтады</t>
  </si>
  <si>
    <t>әдептілік танытады, алғыс айтуға талпынады</t>
  </si>
  <si>
    <t>алғыс айтады, кейде әдептілік танытпайды</t>
  </si>
  <si>
    <t>балабақшаның үй-жайлары мен ауласында тазалық сақтайды</t>
  </si>
  <si>
    <t>тазалықты сақтайды</t>
  </si>
  <si>
    <t>тазалықты сақтайды, ұқыптылыққа талпынады</t>
  </si>
  <si>
    <r>
      <t>әдептілік танытады,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алғыс айтады</t>
    </r>
  </si>
  <si>
    <t>4-Ф.1</t>
  </si>
  <si>
    <t>4-Ф.2</t>
  </si>
  <si>
    <t>4-Ф.4</t>
  </si>
  <si>
    <t>4-Ф.5</t>
  </si>
  <si>
    <t>4-Ф.6</t>
  </si>
  <si>
    <t>4-Ф.7</t>
  </si>
  <si>
    <t>4-Ф.8</t>
  </si>
  <si>
    <t>4-Ф.9</t>
  </si>
  <si>
    <t>4-Ф.10</t>
  </si>
  <si>
    <t>4-.Ф.11</t>
  </si>
  <si>
    <t>4-Ф.12</t>
  </si>
  <si>
    <t>4-Ф.16</t>
  </si>
  <si>
    <t>4-Ф.17</t>
  </si>
  <si>
    <t>4-Ф.18</t>
  </si>
  <si>
    <t>4-Ф.19</t>
  </si>
  <si>
    <t>4-Ф.20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</si>
  <si>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</si>
  <si>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</si>
  <si>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</si>
  <si>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</si>
  <si>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</si>
  <si>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</si>
  <si>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</si>
  <si>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</si>
  <si>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</si>
  <si>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</si>
  <si>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</si>
  <si>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</si>
  <si>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</si>
  <si>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</si>
  <si>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</si>
  <si>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</si>
  <si>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</si>
  <si>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</si>
  <si>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</si>
  <si>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</si>
  <si>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4-К.24</t>
  </si>
  <si>
    <t>4-К.25</t>
  </si>
  <si>
    <t>4-К.26</t>
  </si>
  <si>
    <t>4-К.27</t>
  </si>
  <si>
    <t>4-К.28</t>
  </si>
  <si>
    <t>4-К.29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</si>
  <si>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</si>
  <si>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</si>
  <si>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</si>
  <si>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</si>
  <si>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</si>
  <si>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</si>
  <si>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</si>
  <si>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</si>
  <si>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</si>
  <si>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</si>
  <si>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</si>
  <si>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</si>
  <si>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</si>
  <si>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</si>
  <si>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</si>
  <si>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</si>
  <si>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</si>
  <si>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</si>
  <si>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</si>
  <si>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</si>
  <si>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</si>
  <si>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</si>
  <si>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</si>
  <si>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</si>
  <si>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</si>
  <si>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</si>
  <si>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</si>
  <si>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</si>
  <si>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</si>
  <si>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</si>
  <si>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</si>
  <si>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</si>
  <si>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</si>
  <si>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</si>
  <si>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</si>
  <si>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4-Ш.40</t>
  </si>
  <si>
    <t>4-Ш.41</t>
  </si>
  <si>
    <t>4-Ш.42</t>
  </si>
  <si>
    <t>4-Ш.44</t>
  </si>
  <si>
    <t>4-Ш.45</t>
  </si>
  <si>
    <t>4-Ш.46</t>
  </si>
  <si>
    <t>4-Ш.47</t>
  </si>
  <si>
    <t>4-Ә.1</t>
  </si>
  <si>
    <t>4-Ә.2</t>
  </si>
  <si>
    <t>4-Ә.4</t>
  </si>
  <si>
    <t>4-Ә.5</t>
  </si>
  <si>
    <t>4-Ә.6</t>
  </si>
  <si>
    <t>4-Ә.7</t>
  </si>
  <si>
    <t>4-Ә.8</t>
  </si>
  <si>
    <t>4-Ә.9</t>
  </si>
  <si>
    <t>4-Ә.10</t>
  </si>
  <si>
    <t>4-Ә.11</t>
  </si>
  <si>
    <t>4-Ә.12</t>
  </si>
  <si>
    <t>4-Ә.14</t>
  </si>
  <si>
    <t>4-Ә.15</t>
  </si>
  <si>
    <t>4-Ә.16</t>
  </si>
  <si>
    <t>4-Ә.17</t>
  </si>
  <si>
    <t>4-Ә.18</t>
  </si>
  <si>
    <t>4-Ә.19</t>
  </si>
  <si>
    <t>4-Ә.20</t>
  </si>
  <si>
    <t>4-Ә.21</t>
  </si>
  <si>
    <t>4-Ф.3</t>
  </si>
  <si>
    <t>4- К.3</t>
  </si>
  <si>
    <t>4-К.13</t>
  </si>
  <si>
    <t>4-К.23</t>
  </si>
  <si>
    <t>4-Т.3</t>
  </si>
  <si>
    <t>4-Ш.3</t>
  </si>
  <si>
    <t>4-Ш.13</t>
  </si>
  <si>
    <t>4-Ш.23</t>
  </si>
  <si>
    <t>4-Ш.30</t>
  </si>
  <si>
    <t>4-Ш.31</t>
  </si>
  <si>
    <t>4-Ш.32</t>
  </si>
  <si>
    <t>4-Ш.33</t>
  </si>
  <si>
    <t>4-Ш.34</t>
  </si>
  <si>
    <t>4-Ш.35</t>
  </si>
  <si>
    <t>4-Ш.36</t>
  </si>
  <si>
    <t>4-Ш.37</t>
  </si>
  <si>
    <t>4-Ш.38</t>
  </si>
  <si>
    <t>4-Ш.39</t>
  </si>
  <si>
    <t>4-Ш.43</t>
  </si>
  <si>
    <t>4-Ә.3</t>
  </si>
  <si>
    <t>4-Ә.13</t>
  </si>
  <si>
    <t>4-Ф.21</t>
  </si>
  <si>
    <t>4-Ф.22</t>
  </si>
  <si>
    <t>4-Ф.23</t>
  </si>
  <si>
    <t>4-Ф.24</t>
  </si>
  <si>
    <t>4-Ф.25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</si>
  <si>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</si>
  <si>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</si>
  <si>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</si>
  <si>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</si>
  <si>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</si>
  <si>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</si>
  <si>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</si>
  <si>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</si>
  <si>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</si>
  <si>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</si>
  <si>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</si>
  <si>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</si>
  <si>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</si>
  <si>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4-К.43</t>
  </si>
  <si>
    <t>4-К.44</t>
  </si>
  <si>
    <t>4-К.45</t>
  </si>
  <si>
    <t>4-К.46</t>
  </si>
  <si>
    <t>4-К.47</t>
  </si>
  <si>
    <t>4-К.48</t>
  </si>
  <si>
    <t>4-К.49</t>
  </si>
  <si>
    <t>4-К.50</t>
  </si>
  <si>
    <t>4-К.51</t>
  </si>
  <si>
    <t>4-К.52</t>
  </si>
  <si>
    <t>4-К.53</t>
  </si>
  <si>
    <t>4-К.54</t>
  </si>
  <si>
    <t>4-К.55</t>
  </si>
  <si>
    <t>4-К.56</t>
  </si>
  <si>
    <t>4-К.57</t>
  </si>
  <si>
    <t>4-К.58</t>
  </si>
  <si>
    <t>4-К.59</t>
  </si>
  <si>
    <t>4-Т.11</t>
  </si>
  <si>
    <t>4-Т.12</t>
  </si>
  <si>
    <t>4-Т.13</t>
  </si>
  <si>
    <t>4-Ш.48</t>
  </si>
  <si>
    <t>4-Ш.49</t>
  </si>
  <si>
    <t>4-Ш.50</t>
  </si>
  <si>
    <t>4-Ш.51</t>
  </si>
  <si>
    <t>4-Ш.52</t>
  </si>
  <si>
    <t>4-Ш.53</t>
  </si>
  <si>
    <t>4-Ш.54</t>
  </si>
  <si>
    <t>4-Ш.55</t>
  </si>
  <si>
    <t>4-Ш.56</t>
  </si>
  <si>
    <t>4-Ш.57</t>
  </si>
  <si>
    <t>4-Ш.58</t>
  </si>
  <si>
    <t>4-Ш.59</t>
  </si>
  <si>
    <t>4-Ш.60</t>
  </si>
  <si>
    <t>4-Ш.61</t>
  </si>
  <si>
    <t>4-Ә.22</t>
  </si>
  <si>
    <t>4-Ә.23</t>
  </si>
  <si>
    <t>4-Ә.24</t>
  </si>
  <si>
    <t>4-Ә.25</t>
  </si>
  <si>
    <t>4-Ә.26</t>
  </si>
  <si>
    <t>4-Ә.27</t>
  </si>
  <si>
    <t>4-Ә.28</t>
  </si>
  <si>
    <t>4-Ә.29</t>
  </si>
  <si>
    <t>4-Ә.30</t>
  </si>
  <si>
    <t>4-Ә.31</t>
  </si>
  <si>
    <t>4-Ә.32</t>
  </si>
  <si>
    <t>4-Ә.33</t>
  </si>
  <si>
    <t>4-Ә.34</t>
  </si>
  <si>
    <t>4-Ә.35</t>
  </si>
  <si>
    <t>4-Ә.36</t>
  </si>
  <si>
    <t>4-Ә.37</t>
  </si>
  <si>
    <t>4-Ә.38</t>
  </si>
  <si>
    <t>4-Ә.39</t>
  </si>
  <si>
    <t>адымдап жүреді</t>
  </si>
  <si>
    <t>ішінара адымдап жүреді</t>
  </si>
  <si>
    <t>адымдап  жүруге талпынбайды</t>
  </si>
  <si>
    <t>өзгертіп жүреді</t>
  </si>
  <si>
    <t>ішінара өзгертіп жүреді</t>
  </si>
  <si>
    <t>өзгертіп жүруге талпынбайды</t>
  </si>
  <si>
    <t>тепе-теңдікті сақтап, жүреді</t>
  </si>
  <si>
    <t>ішінара теңдікті сақтап, жүреді</t>
  </si>
  <si>
    <t>теңдікті сақтап, жүруге талпынбайды</t>
  </si>
  <si>
    <t>әртүрлі бағытта жүгіреді</t>
  </si>
  <si>
    <t>ішінара әртүрлі бағытта жүгіреді</t>
  </si>
  <si>
    <t>әртүрлі бағытта жүгіруге талпынбайды</t>
  </si>
  <si>
    <t>жетекшіні ауыстырып жүгіреді</t>
  </si>
  <si>
    <t>ішінара жетекшіні ауыстырып жүгіреді</t>
  </si>
  <si>
    <t>жетекшіні ауыстырып жүгіруге талпынбайды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</si>
  <si>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</si>
  <si>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</si>
  <si>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</si>
  <si>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еңбектейді</t>
  </si>
  <si>
    <t>ішінара еңбектейді</t>
  </si>
  <si>
    <t>еңбектеуге талпынбайды</t>
  </si>
  <si>
    <t xml:space="preserve">өрмелейді </t>
  </si>
  <si>
    <t xml:space="preserve">ішінара өрмелемейді </t>
  </si>
  <si>
    <t>өрмелеуге талпынбайды</t>
  </si>
  <si>
    <t>қос аяқпен секіреді</t>
  </si>
  <si>
    <t>ішінара қос аяқпен секіреді</t>
  </si>
  <si>
    <t>қос аяқпен секірмейді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</si>
  <si>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</si>
  <si>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</si>
  <si>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</si>
  <si>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қатарға қайта тұрады</t>
  </si>
  <si>
    <t>ішінара қатарға қайта тұрады</t>
  </si>
  <si>
    <t>қатарға қайта тұруға талпынбайды</t>
  </si>
  <si>
    <t>шынықтыру түрлерін, дағдыларды меңгерген</t>
  </si>
  <si>
    <t>ішінара шынықтыру түрлерін, дағдыларды меңгерген</t>
  </si>
  <si>
    <t>шынықтыру түрлерін, дағдыларды меңгермеген</t>
  </si>
  <si>
    <t>бастамашылдық, дербестік танытады</t>
  </si>
  <si>
    <t>ішінара бастамашылдық, дербестік танытады</t>
  </si>
  <si>
    <t>бастамашылдық, дербестік танытпайды</t>
  </si>
  <si>
    <t>жылдамдық, күш, шыдамдылық, икемділік, ептілік көрсетеді</t>
  </si>
  <si>
    <t>ішінара жылдамдық, күш, шыдамдылық, икемділік, ептілік көрсетеді</t>
  </si>
  <si>
    <t>жылдамдық, күш, шыдамдылық, икемділік, ептілік көрсетпейді</t>
  </si>
  <si>
    <t>қимылды ойындарды ойнайды</t>
  </si>
  <si>
    <t>ішінара қимылды ойындарды ойнайды</t>
  </si>
  <si>
    <t>қимылды ойындарды ойнауға талпынбайды</t>
  </si>
  <si>
    <t>өз бетінше ойнайды, ережелерді сақтайды</t>
  </si>
  <si>
    <t>ішінара өз бетінше ойнайды, ережелерді сақтайды</t>
  </si>
  <si>
    <t>өз бетінше ойнамайды, ережелерді сақтамайды</t>
  </si>
  <si>
    <t>ішінара дағдыларды сақтайды</t>
  </si>
  <si>
    <t>дағдыларды сақтамайды</t>
  </si>
  <si>
    <t>сыртқы келбетін өз бетінше реттейді</t>
  </si>
  <si>
    <t>ішінара сыртқы келбетін өз бетінше реттейді</t>
  </si>
  <si>
    <t>сыртқы келбетіне мән бермейді</t>
  </si>
  <si>
    <t>бастапқы түсініктерге ие</t>
  </si>
  <si>
    <t>ішінара бастапқы түсініктерге ие</t>
  </si>
  <si>
    <t>тазалаудың пайдасын, алдын-алуды түсінеді</t>
  </si>
  <si>
    <t>ішінара тазалаудың пайдасын, алдын-алуды түсінеді</t>
  </si>
  <si>
    <t>тазалаудың пайдасын, алдын-алуды түсінбейді</t>
  </si>
  <si>
    <t xml:space="preserve">пайдасы туралы біледі </t>
  </si>
  <si>
    <t>ішінара пайдасы туралы біледі</t>
  </si>
  <si>
    <t>пайдасы туралы білмейді</t>
  </si>
  <si>
    <t>адамның өмірі мен денсаулығы үшін дене шынықтырудың маңыздылығын түсінеді.</t>
  </si>
  <si>
    <t>маңыздылығын түсінеді</t>
  </si>
  <si>
    <t>ішінара маңыздылығын түсінеді</t>
  </si>
  <si>
    <t>маңыздылығын түсінбейді</t>
  </si>
  <si>
    <t>дұрыс айтады</t>
  </si>
  <si>
    <t>ішінара дұрыс айтады</t>
  </si>
  <si>
    <t>дұрыс айтпайды</t>
  </si>
  <si>
    <t>ақырын, жылдам сөйлейді</t>
  </si>
  <si>
    <t>баяу сөйлейді</t>
  </si>
  <si>
    <t xml:space="preserve"> жылдам сөйлеуге талпынады</t>
  </si>
  <si>
    <t>дұрыс, анық айтады</t>
  </si>
  <si>
    <t>ішінара дұрыс, анық айтады</t>
  </si>
  <si>
    <t>дұрыс, анық айтуға талпынбайды</t>
  </si>
  <si>
    <t xml:space="preserve">дұрыс айтады </t>
  </si>
  <si>
    <t>дұрыс айта алмайды</t>
  </si>
  <si>
    <t>сөздерді табады</t>
  </si>
  <si>
    <t>ішінара сөздерді табады</t>
  </si>
  <si>
    <t>сөздерді таппайды</t>
  </si>
  <si>
    <t>атауларын біледі</t>
  </si>
  <si>
    <t>ішінара атауларын біледі</t>
  </si>
  <si>
    <t>атауларын білмейді</t>
  </si>
  <si>
    <t>зат есімдерді, етістіктерді біледі</t>
  </si>
  <si>
    <t>ішінара зат есімдерді, етістіктерді біледі</t>
  </si>
  <si>
    <t>зат есімдерді, етістіктерді білмейді</t>
  </si>
  <si>
    <t>мәнін түсінеді</t>
  </si>
  <si>
    <t>ішінара мәнін түсінеді</t>
  </si>
  <si>
    <t>мәнін түсінбейді</t>
  </si>
  <si>
    <t>ішінара таниды, атайды</t>
  </si>
  <si>
    <t>білмейді, атай алмайды</t>
  </si>
  <si>
    <t>құрметтейді</t>
  </si>
  <si>
    <t>ішінара құрметтейді</t>
  </si>
  <si>
    <t xml:space="preserve"> құрметтеуге талпынбайды</t>
  </si>
  <si>
    <t>таниды және атайды</t>
  </si>
  <si>
    <t>ішінара таниды және атайды</t>
  </si>
  <si>
    <t>танымайды және атай алмайды</t>
  </si>
  <si>
    <t>жекеше және көпше түрде айтады</t>
  </si>
  <si>
    <t>ішінара жекеше және көпше түрде айтады</t>
  </si>
  <si>
    <t>жекеше және көпше түрде айта алмайды</t>
  </si>
  <si>
    <t>ретімен атайды, байланыстырып айтады</t>
  </si>
  <si>
    <t>ішінара ретімен атайды, байланыстырып айтады</t>
  </si>
  <si>
    <t>ретімен атай алмайды, байланыстырып  айта алмайды</t>
  </si>
  <si>
    <t>байланыстырып айтады</t>
  </si>
  <si>
    <t>ішінара байланыстырып айтады</t>
  </si>
  <si>
    <t>байланыстырып айтуға талпынбайды</t>
  </si>
  <si>
    <t>сипаттайды</t>
  </si>
  <si>
    <t>ішінара сипаттайды</t>
  </si>
  <si>
    <t>сипаттай алмайды</t>
  </si>
  <si>
    <t>әңгімелер құрастырады</t>
  </si>
  <si>
    <t>ішінара әңгімелер құрастырады</t>
  </si>
  <si>
    <t>әңгімелер құрастыруға талпынбайды</t>
  </si>
  <si>
    <t>ішінара қайталап айтады</t>
  </si>
  <si>
    <t>қайталап айтуға талпынбайды</t>
  </si>
  <si>
    <t>қызығушылықпен талқылайды</t>
  </si>
  <si>
    <t>ішінара қызығушылықпен талқылайды</t>
  </si>
  <si>
    <t>ұсынылған сюжеттер бойынша қойылымдарды сахналайды</t>
  </si>
  <si>
    <t>қойылымдарды сахналайды</t>
  </si>
  <si>
    <t>ішінара қойылымдарды сахналайды</t>
  </si>
  <si>
    <t>қойылымдарды сахналауға  қызығушылық танытпайды</t>
  </si>
  <si>
    <t>эмоционалды қабылдайды</t>
  </si>
  <si>
    <t>ішінара эмоционалды қабылдайды</t>
  </si>
  <si>
    <t>эмоционалды қабылдамайды</t>
  </si>
  <si>
    <t>бағалай алады</t>
  </si>
  <si>
    <t>ішінара бағалай алады</t>
  </si>
  <si>
    <t>бағалай алмайды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</si>
  <si>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</si>
  <si>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</si>
  <si>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</si>
  <si>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</si>
  <si>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</si>
  <si>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ойдан құрастырады</t>
  </si>
  <si>
    <t>ішінара ойдан құрастырады</t>
  </si>
  <si>
    <t>ойдан құрастыруға талпынбайды</t>
  </si>
  <si>
    <t>жаңғыртады</t>
  </si>
  <si>
    <t>ішінара жаңғыртады</t>
  </si>
  <si>
    <t>жаңғыруға талпынбайды</t>
  </si>
  <si>
    <t>өз көзқарасын білдіреді</t>
  </si>
  <si>
    <t>ішінара өз көзқарасын білдіреді</t>
  </si>
  <si>
    <t>ішінара қатысады</t>
  </si>
  <si>
    <t>қатыспайды</t>
  </si>
  <si>
    <t>өздігінен сомдайды</t>
  </si>
  <si>
    <t>ішінара өздігінен сомдайды</t>
  </si>
  <si>
    <t>талпынады</t>
  </si>
  <si>
    <t>талпынбайды</t>
  </si>
  <si>
    <t>рөлді, сюжетті таңдауда бастамашылық пен дербестік танытады.</t>
  </si>
  <si>
    <t>бастамашылық пен дербестік танытады</t>
  </si>
  <si>
    <t>ішінара бастамашылық пен дербестік танытады</t>
  </si>
  <si>
    <t>бастамашылық пен дербестік танытпайды</t>
  </si>
  <si>
    <t>айналасындағы өзін қоршаған ортадан тыс заттар мен құбылыстар туралы біледі</t>
  </si>
  <si>
    <t>заттар мен құбылыстар туралы біледі</t>
  </si>
  <si>
    <t>ішінара заттар мен құбылыстар туралы біледі</t>
  </si>
  <si>
    <t>заттар мен құбылыстар туралы білуге талпынбайды</t>
  </si>
  <si>
    <t xml:space="preserve">әңгімеге қатысады, кезекпен сөйлейді </t>
  </si>
  <si>
    <t>ішінара әңгімеге қатысып, кезекпен сөйлейді</t>
  </si>
  <si>
    <t>әңгімеге қатыспайды, сөйлемейді</t>
  </si>
  <si>
    <t>эмоционалды көңіл-күйін жеткізеді</t>
  </si>
  <si>
    <t>ішінара эмоционалды көңіл-күйін жеткізеді</t>
  </si>
  <si>
    <t>эмоционалды көңіл-күйін жеткізуге талпынбайды</t>
  </si>
  <si>
    <t>әрекеттерін  түсіндіреді және дәлелдейді</t>
  </si>
  <si>
    <t>ішінара әрекеттерін  түсіндіреді және дәлелдейді</t>
  </si>
  <si>
    <t>әрекеттерін  түсіндіріп, дәлелдеуге талпынбайды</t>
  </si>
  <si>
    <t>ішінара анық айтады</t>
  </si>
  <si>
    <t>сөздерді біледі</t>
  </si>
  <si>
    <t>ішінара сөздерді біледі</t>
  </si>
  <si>
    <t>сөздерді  білуге талпынбайды</t>
  </si>
  <si>
    <t>ішінара айтады</t>
  </si>
  <si>
    <t>атауларын білуге талпынбайды</t>
  </si>
  <si>
    <t>дауыстап шақыра алады</t>
  </si>
  <si>
    <t>ішінара дауыстап шақыра алады</t>
  </si>
  <si>
    <t>дауыстап шақыра алмайды</t>
  </si>
  <si>
    <t>жауабын табады</t>
  </si>
  <si>
    <t>ішінара жауабын табады</t>
  </si>
  <si>
    <t>жауабын таба алмайды</t>
  </si>
  <si>
    <t>жанашырлық танытады</t>
  </si>
  <si>
    <t>ішінара жанашырлық танытады</t>
  </si>
  <si>
    <t>өз ойын білдіреді</t>
  </si>
  <si>
    <t>ішінара өз ойын білдіреді</t>
  </si>
  <si>
    <t>ішінара жеткізеді</t>
  </si>
  <si>
    <t xml:space="preserve"> талпынады</t>
  </si>
  <si>
    <t>сөйлемдерді қолданады</t>
  </si>
  <si>
    <t>ішінара сөйлемдерді қолданады</t>
  </si>
  <si>
    <t>сөйлемдерді қолданбайды</t>
  </si>
  <si>
    <t>сөйлемдермен жауап береді</t>
  </si>
  <si>
    <t>ішінара сөйлемдермен жауап береді</t>
  </si>
  <si>
    <t>сөйлемдермен жауап беруге талпынбайды</t>
  </si>
  <si>
    <t>қателіктерді және жауаптың дұрыстығын ажырата алады</t>
  </si>
  <si>
    <t>ішінара қателіктерді және жауаптың дұрыстығын ажырата алады</t>
  </si>
  <si>
    <t>қателіктерді және жауаптың дұрыстығын ажырата алмайды</t>
  </si>
  <si>
    <t>диалог құрады</t>
  </si>
  <si>
    <t>ішінара диалог құрады</t>
  </si>
  <si>
    <t>диалог құра алмайды</t>
  </si>
  <si>
    <t>өз бетінше ретімен қайталап айтады</t>
  </si>
  <si>
    <t>ішінара өз бетінше ретімен қайталап айтады</t>
  </si>
  <si>
    <t xml:space="preserve">өз бетінше ретімен қайталап айта алмайды </t>
  </si>
  <si>
    <t>әңгіме құрастырады</t>
  </si>
  <si>
    <t>ішінара әңгіме құрастырады</t>
  </si>
  <si>
    <t>әңгіме құрастыра алмайды</t>
  </si>
  <si>
    <t>сипаттауға талпынбайды</t>
  </si>
  <si>
    <t>ойлап табады</t>
  </si>
  <si>
    <t>ішінара ойлап табады</t>
  </si>
  <si>
    <t>ойлап табуға талпынбайды</t>
  </si>
  <si>
    <t>берілген сурет бойынша оған дейінгі және одан кейінгі оқиғаны ойлап табады</t>
  </si>
  <si>
    <t>өкшемен, аяқтың сыртқы қырымен, адымдап жүреді</t>
  </si>
  <si>
    <t>жүруді жүгірумен, секірумен алмастырып, бағытты және қарқынды өзгертіп жүреді</t>
  </si>
  <si>
    <t>сызықтардың, арқанның, тақтайдың, гимнастикалық скамейканың, бөрененің бойымен тепе-теңдікті сақтап, жүреді</t>
  </si>
  <si>
    <t>аяқтың ұшымен, тізені жоғары көтеріп, адымдап, сапта бір-бірінің артынан, әртүрлі бағытта жүгіреді</t>
  </si>
  <si>
    <t>түрлі тапсырмаларды орындай отырып, шапшаң және баяу қарқынмен, жетекшіні ауыстырып жүгіреді:</t>
  </si>
  <si>
    <t>табан мен алақанға сүйеніп, төрттағандап еңбектейді:</t>
  </si>
  <si>
    <t>гимнастикалық скамейка бойымен қолдарымен тартылып, еңбектейді:</t>
  </si>
  <si>
    <t>гимнастикалық қабырғаға жоғары-төмен ауыспалы қадаммен өрмелейді:</t>
  </si>
  <si>
    <t>алға ұмтылып, ұзындыққа қос аяқпен секіреді:</t>
  </si>
  <si>
    <t>доптарды домалатады, заттарды қашықтыққа лақтырады, доптарды кедергілер арқылы лақтырады және қағып алады:</t>
  </si>
  <si>
    <t>екеуден, үшеуден қатарға қайта тұрады:</t>
  </si>
  <si>
    <t>шынықтыру түрлерін, өзіне-өзі қызмет көрсету дағдыларын меңгерген:</t>
  </si>
  <si>
    <t>таныс ойындарды ұйымдастыруда бастамашылдық, дербестік танытады:</t>
  </si>
  <si>
    <t>қимылды ойындарда физикалық қасиеттерді: жылдамдық, күш, шыдамдылық, икемділік, ептілік көрсетеді:</t>
  </si>
  <si>
    <t>доптармен, секіргіштермен, құрсаулармен қимылды ойындарды ойнайды:</t>
  </si>
  <si>
    <t>өз бетінше ойнайды және спорттық ойындардың ережелерін сақтайды:</t>
  </si>
  <si>
    <t>жеке гигиенаның бастапқы дағдыларын сақтайды:</t>
  </si>
  <si>
    <t>өзінің сыртқы келбетін өз бетінше реттейді:</t>
  </si>
  <si>
    <t>салауатты өмір салты туралы бастапқы түсініктерге ие:</t>
  </si>
  <si>
    <t>өзінің жасаған іс-әрекетінің ағзаға әсерін, тістерді тазалаудың пайдасын, суық тимеудің алдын-алуға болатынын түсінеді:</t>
  </si>
  <si>
    <t>дене белсенділігі мен ұйқының қанық болуының пайдасы туралы біледі:</t>
  </si>
  <si>
    <t xml:space="preserve"> дауысты, дауыссыз дыбыстарды дұрыс айтады:</t>
  </si>
  <si>
    <t>ақырын, жылдам сөйлейді:</t>
  </si>
  <si>
    <t xml:space="preserve"> сөздер мен сөз тіркестерін дұрыс, анық айтады:</t>
  </si>
  <si>
    <t>естіген дыбыстарды дұрыс айтады:</t>
  </si>
  <si>
    <t>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</si>
  <si>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</si>
  <si>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</si>
  <si>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адамдардың мамандықтарын білдіретін зат есімдерді, еңбек әрекетін білдіретін етістіктерді біледі:</t>
  </si>
  <si>
    <t>тұрмыстық заттар және қоршаған табиғат заттарының мәнін түсінеді:</t>
  </si>
  <si>
    <t>қазақтың ұлттық тұрмыстық заттарын таниды, атайды:</t>
  </si>
  <si>
    <t>қазақ халқының құндылықтарын құрметтейді:</t>
  </si>
  <si>
    <t>тұрмыстық электротехника заттарын таниды және атайды:</t>
  </si>
  <si>
    <t>зат есімдерді жекеше және көпше түрде айтады:</t>
  </si>
  <si>
    <t>сан есімдерді ретімен атайды, оларды зат есімдермен септіктерде, жекеше және көпше түрде байланыстырып айтады:</t>
  </si>
  <si>
    <t>зат есімдерді сын есімдермен байланыстырып айтады:</t>
  </si>
  <si>
    <t>өзі зерттеген заттарды, суреттерді сипаттайды:</t>
  </si>
  <si>
    <t>бейнелеген суреттері, бұйымдары бойынша әңгімелер құрастырады:</t>
  </si>
  <si>
    <t>шығармалардың, ертегілердің қызықты үзінділерін қайталап айтады:</t>
  </si>
  <si>
    <t>бейтаныс заттар, құбылыстар, оқиғалар туралы ақпаратты қызығушылықпен талқылайды:</t>
  </si>
  <si>
    <t>көркем шығармаларды эмоционалды қабылдайды:</t>
  </si>
  <si>
    <t>таныс ертегілер мен әңгімелердің мазмұнын қайталап айтады:</t>
  </si>
  <si>
    <t>әдеби кейіпкерлердің әрекеттерін бағалай алады:</t>
  </si>
  <si>
    <t>шығарма мазмұнын қайталап айтуда сюжет желісінің реттілігін сақтайды:</t>
  </si>
  <si>
    <t>тақпақтарды, санамақтарды, өлеңдерді мәнерлеп, жатқа айтады:</t>
  </si>
  <si>
    <t>ересектермен бірге ертегі мен әңгіменің басын, соңын ойдан құрастырады:</t>
  </si>
  <si>
    <t>кітаптағы иллюстрацияларды өз бетінше қарап, ертегі, әңгіме құрастырады:</t>
  </si>
  <si>
    <t>дауыс күшін өзгерте отырып, әртүрлі интонацияларды жаңғыртады:</t>
  </si>
  <si>
    <t>әдеби кейіпкерлердің әрекеттеріне өз көзқарасын білдіреді:</t>
  </si>
  <si>
    <t>сахналық қойылымдарға қатысады:</t>
  </si>
  <si>
    <t>образды бейнелеу үшін мәнерлілік құралдарын қолданады:</t>
  </si>
  <si>
    <t>еркін ойындарда таныс кейіпкерлердің образын өздігінен сомдайды:</t>
  </si>
  <si>
    <t>еркін ойындарда таныс кейіпкерлерді басқа қырынан көрсетуге тырысады:</t>
  </si>
  <si>
    <t>ұжымдық әңгімеге қатысады, әңгімелесушінің сөзін бөлмей, кезекпен сөйлейді:</t>
  </si>
  <si>
    <t>еркін ойындарда және сахналық қойылымдарда адамдар мен жануарлардың эмоционалды көңіл-күйін жеткізеді:</t>
  </si>
  <si>
    <t>түрлі балалар әрекеттерінде өзінің және құрдастарының әрекетін түсіндіреді және дәлелдейді:</t>
  </si>
  <si>
    <t>қазақ тіліне тән ө, қ, ү, ұ, і, ғ дыбыстарын жеке, сөз ішінде анық айтады:</t>
  </si>
  <si>
    <t>туыстық қарым-қатынасты білдіретін сөздерді біледі:</t>
  </si>
  <si>
    <t>өзінің отбасы, отбасылық мерекелер, отбасындағы қызықты оқиғалар, салт-дәстүрлер туралы айтады:</t>
  </si>
  <si>
    <t>төрт түлікті бағатын адамдардың кәсіпшілік атауларын біледі:</t>
  </si>
  <si>
    <t>төрт түліктің төлдерін дауыстап шақыра алады:</t>
  </si>
  <si>
    <t>өлеңдер, санамақтар, жаңылтпаштар, тақпақтарды жатқа айтады:</t>
  </si>
  <si>
    <t>жұмбақтардың жауабын табады:</t>
  </si>
  <si>
    <t>шешендік өнерге, айтыс өнеріне қызығушылық танытады:</t>
  </si>
  <si>
    <t>шығарма кейіпкерлеріне жанашырлық танытады:</t>
  </si>
  <si>
    <t>кейіпкердің іс-әрекетіне өз ойын білдіреді:</t>
  </si>
  <si>
    <t>шығарма кейіпкерлерінің бейнесін сахналық қойылымдарда жеткізеді:</t>
  </si>
  <si>
    <t>еркін ойындарда кейіпкерлердің бейнесін басқа қырынан көрсетуге тырысады:</t>
  </si>
  <si>
    <t>сөздерді жіктеп, тәуелдеп, септеп қолданады: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</si>
  <si>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</si>
  <si>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</si>
  <si>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 мен құрдастарының жауабындағы қателіктерді және жауаптың дұрыстығын ажырата алады:</t>
  </si>
  <si>
    <t>бір-бірімен еркін диалог құрады:</t>
  </si>
  <si>
    <t>таныс немесе бейтаныс ертегілер мен шағын көркем шығармалардың мазмұнын иллюстрациялар бойынша, өз бетінше ретімен қайталап айтады:</t>
  </si>
  <si>
    <t>өзінің тәжірибесіне сүйеніп, суреттер бойынша әңгіме құрастырады:</t>
  </si>
  <si>
    <t>ойыншықтар мен заттарды 4-5 сөйлеммен сипаттайды:</t>
  </si>
  <si>
    <t>санай алады, сандарды ретімен атайды</t>
  </si>
  <si>
    <t>ішінара санай алады, сандарды ретімен атайды</t>
  </si>
  <si>
    <t>санай алмайды</t>
  </si>
  <si>
    <t>ұғымдарды біледі</t>
  </si>
  <si>
    <t>ішінара ұғымдарды біледі</t>
  </si>
  <si>
    <t>ұғымдарды білуге талпынбайды</t>
  </si>
  <si>
    <t>салыстырмайды</t>
  </si>
  <si>
    <t>ретімен орналастырып, салыстырады</t>
  </si>
  <si>
    <t>ішінара ретімен орналастырып, салыстырады</t>
  </si>
  <si>
    <t>ретімен орналастырып, салыстыруға талпынбайды</t>
  </si>
  <si>
    <t>тәсілдерді қолданады</t>
  </si>
  <si>
    <t>ішінара тәсілдерді қолданады</t>
  </si>
  <si>
    <t>тәсілдерді қолданбайды</t>
  </si>
  <si>
    <t>ажыратады және атайды</t>
  </si>
  <si>
    <t>ажыратып, атай алмайды</t>
  </si>
  <si>
    <t>нәтижелерін атайды</t>
  </si>
  <si>
    <t>ішінара нәтижелерін атайды</t>
  </si>
  <si>
    <t>нәтижелерін атай алмайды</t>
  </si>
  <si>
    <t>ажыратады, ерекшеліктерін біледі</t>
  </si>
  <si>
    <t>ішінара ажыратады, ерекшеліктерін біледі</t>
  </si>
  <si>
    <t>ажырата алмайды,  ерекшеліктерін білуге талпынбайды</t>
  </si>
  <si>
    <t>ұғымдарды ажыратады</t>
  </si>
  <si>
    <t>ішінара ұғымдарды ажыратады</t>
  </si>
  <si>
    <t>ұғымдарды ажырата алмайды</t>
  </si>
  <si>
    <t>орнын анықтайды</t>
  </si>
  <si>
    <t>ішінара орнын анықтайды</t>
  </si>
  <si>
    <t>орнын анықтай алмайды</t>
  </si>
  <si>
    <t>бағыт бойынша қозғалады</t>
  </si>
  <si>
    <t>ішінара бағыт бойынша қозғалады</t>
  </si>
  <si>
    <t>бағыт бойынша қозғалуға талпынбайды</t>
  </si>
  <si>
    <t>байланыс орната алады</t>
  </si>
  <si>
    <t>ішінара байланыс орната алады</t>
  </si>
  <si>
    <t>байланыс  орнатуға талпынбайды</t>
  </si>
  <si>
    <t>5 көлемінде санай алады, сандарды ретімен атайды:</t>
  </si>
  <si>
    <t>теңдік және теңсіздік туралы ұғымдарға ие:</t>
  </si>
  <si>
    <t>екі затты ұзындығы, ені және биіктігі, жуандығы бойынша салыстырады:</t>
  </si>
  <si>
    <t>бірнеше затты өсу және кему ретімен орналастырып, салыстырады:</t>
  </si>
  <si>
    <t>шаманы салыстыруда үстіне және қасына қою тәсілдерін қолданады:</t>
  </si>
  <si>
    <t>геометриялық фигураларды және геометриялық денелерді ажыратады және атайды:</t>
  </si>
  <si>
    <t>геометриялық фигураларды көру және сипап сезу арқылы зерттейді:</t>
  </si>
  <si>
    <t>сөйлеуде сын есімдерді қолданып, салыстыру нәтижелерін атайды:</t>
  </si>
  <si>
    <t>тәулік бөліктерін ажыратады, олардың сипаттамалық ерекшеліктерін біледі:</t>
  </si>
  <si>
    <t>«бүгін», «кеше», «ертең» ұғымдарын ажыратады:</t>
  </si>
  <si>
    <t>кеңістіктегі заттардың өзіне қатысты орнын анықтайды:</t>
  </si>
  <si>
    <t>берілген бағытта қозғалады:</t>
  </si>
  <si>
    <t>қарапайым себеп-салдарлық байланысты орнатады:</t>
  </si>
  <si>
    <t>композицияларды салады</t>
  </si>
  <si>
    <t>ішінара композицияларды салады</t>
  </si>
  <si>
    <t>композицияларды сала алмайды</t>
  </si>
  <si>
    <t>затқа сәйкес суретін салады</t>
  </si>
  <si>
    <t>ішінара затқа сәйкес суретін салады</t>
  </si>
  <si>
    <t>затқа сәйкес суретін салуға талпынбайды</t>
  </si>
  <si>
    <t>элементтерін салады, дұрыс орналастырады</t>
  </si>
  <si>
    <t>ішінара элементтерін салады, дұрыс орналастырады</t>
  </si>
  <si>
    <t>элементтерін сала алмайды, дұрыс орналастыра алмайды</t>
  </si>
  <si>
    <t>реңктерді таниды</t>
  </si>
  <si>
    <t>ішінара реңктерді таниды</t>
  </si>
  <si>
    <t>реңктерді тануға талпынбайды</t>
  </si>
  <si>
    <t>түстерді қолданады, назар аударады</t>
  </si>
  <si>
    <t>ішінара түстерді қолданады, назар аударады</t>
  </si>
  <si>
    <t>түстерді қолдануға талпынбайды, назар аудармайды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</si>
  <si>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</si>
  <si>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</si>
  <si>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</si>
  <si>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сызықтарды жүргізеді</t>
  </si>
  <si>
    <t>ішінара сызықтарды жүргізеді</t>
  </si>
  <si>
    <t>сызықтарды жүргізе алмайды</t>
  </si>
  <si>
    <t>заттарды қарайды, зерттейді</t>
  </si>
  <si>
    <t>ішінара заттарды қарайды, зерттейді</t>
  </si>
  <si>
    <t>заттарды қарамайды,  зерттеуге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</si>
  <si>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</si>
  <si>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</si>
  <si>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</si>
  <si>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</si>
  <si>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жұмыстарын бағалайды</t>
  </si>
  <si>
    <t>ішінара жұмыстарын бағалайды</t>
  </si>
  <si>
    <t>жұмыстарын бағалауға талпынбайды</t>
  </si>
  <si>
    <t>қызығушылықпен орындайды</t>
  </si>
  <si>
    <t>ішінара қызығушылықпен орындайды</t>
  </si>
  <si>
    <t>әртүрлі тәсілдерді қолданып, мүсіндейді</t>
  </si>
  <si>
    <t>ішінара әртүрлі тәсілдерді қолданып, мүсіндейді</t>
  </si>
  <si>
    <t>әртүрлі тәсілдерді қолданып, мүсіндеуге талпынбайды</t>
  </si>
  <si>
    <t>бетін тегістейді</t>
  </si>
  <si>
    <t>ішінара бетін тегістейді</t>
  </si>
  <si>
    <t>бетін тегістеуге талпынбайды</t>
  </si>
  <si>
    <t>заттарды пішіндейді, бөліктерді байланыстырады</t>
  </si>
  <si>
    <t>ішінара заттарды пішіндейді, бөліктерді байланыстырады</t>
  </si>
  <si>
    <t>заттарды пішіндемейді бөліктерді байланыстыра алмайды</t>
  </si>
  <si>
    <t>кескішті қолданады</t>
  </si>
  <si>
    <t>ішінара кескішті қолданады</t>
  </si>
  <si>
    <t>кескішті қолданбайды</t>
  </si>
  <si>
    <t>мүсіндеуде кескішті қолданады</t>
  </si>
  <si>
    <t>композициялар құрастырады</t>
  </si>
  <si>
    <t xml:space="preserve">ішінара композициялар </t>
  </si>
  <si>
    <t>композициялар құрастыра алмайды</t>
  </si>
  <si>
    <t>зерттейді, ерекшеліктерін беруге талпынады</t>
  </si>
  <si>
    <t>ішінара зерттейді, ерекшеліктерін беруге талпынады</t>
  </si>
  <si>
    <t>зерттеуге, ерекшеліктерін беруге талпынбайды</t>
  </si>
  <si>
    <t>мүсіндеуде қауіпсіздік ережелерін сақтайды.</t>
  </si>
  <si>
    <t>қауіпсіздік ережелерін сақтайды</t>
  </si>
  <si>
    <t>ішінара қауіпсіздік ережелерін сақтайды</t>
  </si>
  <si>
    <t>қауіпсіздік ережелерін сақтамайды</t>
  </si>
  <si>
    <t>ішінара қолдана алады</t>
  </si>
  <si>
    <t>жолақтарды қияды</t>
  </si>
  <si>
    <t>ішінара жолақтарды қияды</t>
  </si>
  <si>
    <t>жолақтарды қия алмайды</t>
  </si>
  <si>
    <t>пішіндерді қияды</t>
  </si>
  <si>
    <t>ішінара пішіндерді қияды</t>
  </si>
  <si>
    <t>пішіндерді қия алмайды</t>
  </si>
  <si>
    <t>түрлі тәсілдермен қияды</t>
  </si>
  <si>
    <t>ішінара түрлі тәсілдермен қияды</t>
  </si>
  <si>
    <t>түрлі тәсілдермен қия алмайды</t>
  </si>
  <si>
    <t>ішінара орналастырады және желімдейді</t>
  </si>
  <si>
    <t>орналастыра алмайды,  желімдеуге талпынбайды</t>
  </si>
  <si>
    <t>өрнектер жасайды, ретімен желімдейді</t>
  </si>
  <si>
    <t>ішінара өрнектер жасайды, ретімен желімдейді</t>
  </si>
  <si>
    <t xml:space="preserve">өрнектер жасауға талпынбайды, ретімен желімдей алмайды </t>
  </si>
  <si>
    <t>қолданады, безендіреді</t>
  </si>
  <si>
    <t>ішінара қолданады, безендіреді</t>
  </si>
  <si>
    <t>қолдануға талпынбайды, безендіре алмайды</t>
  </si>
  <si>
    <t>ұлттық ою-өрнекті қолданып, тұрмыстық заттарды, ыдыстарды
безендіреді</t>
  </si>
  <si>
    <t>орындауға қатысады</t>
  </si>
  <si>
    <t>ішінара орындауға қатысады</t>
  </si>
  <si>
    <t>орындауға қатыспайды</t>
  </si>
  <si>
    <t>жапсырады</t>
  </si>
  <si>
    <t>ішінара жапсырады</t>
  </si>
  <si>
    <t>жапсыра алмайды</t>
  </si>
  <si>
    <t>жапсыруда қауіпсіздік ережелерін сақтайды, жұмысты ұқыптылықпен орындайды.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</si>
  <si>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</si>
  <si>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</si>
  <si>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 ұқыптылықпен орындауға талпынбайды</t>
  </si>
  <si>
    <t>ажыратады және атайды, пайдаланады</t>
  </si>
  <si>
    <t>ішінара ажыратады және атайды, пайдаланады</t>
  </si>
  <si>
    <t>ажыратып  атай алмайды, пайдалана алмайды</t>
  </si>
  <si>
    <t>таңдайды</t>
  </si>
  <si>
    <t>орналасуын айқындайды</t>
  </si>
  <si>
    <t>ішінара орналасуын айқындайды</t>
  </si>
  <si>
    <t>орналасуын айқындай алмайды</t>
  </si>
  <si>
    <t>ойындар ойнайды</t>
  </si>
  <si>
    <t>ішінара ойындар ойнайды</t>
  </si>
  <si>
    <t>ойындар ойнауға қызығушылық танытпайды</t>
  </si>
  <si>
    <t>түрлендіреді</t>
  </si>
  <si>
    <t>ішінара түрлендіреді</t>
  </si>
  <si>
    <t>түрлендіруге талпынбайды</t>
  </si>
  <si>
    <t>желімдеп, құрастырады</t>
  </si>
  <si>
    <t>ішінара желімдеп, құрастырады</t>
  </si>
  <si>
    <t>желімдей алмайды, құрастыра алмайды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</si>
  <si>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</si>
  <si>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</si>
  <si>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</si>
  <si>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</si>
  <si>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</si>
  <si>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өз бетінше таңдай алмайды, құрастыруға талпынбайды</t>
  </si>
  <si>
    <t>құрастыруда шығармашылық танытады</t>
  </si>
  <si>
    <t>шығармашылық танытады</t>
  </si>
  <si>
    <t>ішінара шығармашылық танытады</t>
  </si>
  <si>
    <t>шығармашылық танытпайды</t>
  </si>
  <si>
    <t>таниды, айтады</t>
  </si>
  <si>
    <t>ішінара таниды, айтады</t>
  </si>
  <si>
    <t>қызығушылық танытпайды, айта алмайды</t>
  </si>
  <si>
    <t>әсерлерімен бөліседі</t>
  </si>
  <si>
    <t>ішінара әсерлерімен бөліседі</t>
  </si>
  <si>
    <t>әсерлерімен бөлісуге талпынбайды</t>
  </si>
  <si>
    <t>домбыраны біледі, даусын таниды</t>
  </si>
  <si>
    <t>ішінара домбыраны біледі, даусын таниды</t>
  </si>
  <si>
    <t>домбыраны білуге талпынбайды, даусын танымайды</t>
  </si>
  <si>
    <t>мәнерлеп, созып, қимылдармен үйлестіріп айтады</t>
  </si>
  <si>
    <t>ішінара мәнерлеп, созып, қимылдармен үйлестіріп айтады</t>
  </si>
  <si>
    <t>мәнерлеп, созып, қимылдармен үйлестіріп айтуға талпынбайды</t>
  </si>
  <si>
    <t>тыныс алуды біледі</t>
  </si>
  <si>
    <t>ішінара тыныс алуды біледі</t>
  </si>
  <si>
    <t>тыныс алып айтуға талпынбайды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</si>
  <si>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</si>
  <si>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</si>
  <si>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</si>
  <si>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бірге бастап, бірге аяқтайды</t>
  </si>
  <si>
    <t>ішінара бірге бастап, бірге аяқтайды</t>
  </si>
  <si>
    <t>бірге бастап, бірге аяқтауға талпынбайды</t>
  </si>
  <si>
    <t>ырғақты жүреді, жеңіл, ырғақты жүгіртеді</t>
  </si>
  <si>
    <t>ішінара ырғақты жүреді, жеңіл, ырғақты жүгіртеді</t>
  </si>
  <si>
    <t>ырғақты жүруге, жеңіл, ырғақты жүгіртуге талпынбайды</t>
  </si>
  <si>
    <t>ырғағпен жүреді, музыкамен сәйкестендіреді, қимылдарды өзгертеді</t>
  </si>
  <si>
    <t>ішінара ырғағпен жүреді, музыкамен сәйкестендіреді, қимылдарды өзгертеді</t>
  </si>
  <si>
    <t>ырғағпен жүруге, музыкамен сәйкестендіруге, қимылдарды өзгертуге талпынбайды</t>
  </si>
  <si>
    <t>ырғағын нақты береді, еркін және жеңіл секіреді</t>
  </si>
  <si>
    <t>ішінара ырғағын нақты береді, еркін және жеңіл секіреді</t>
  </si>
  <si>
    <t>ырғағын нақты беруге, еркін және жеңіл секіруге талпынбайды</t>
  </si>
  <si>
    <t>ойын әрекеттерін орындайды</t>
  </si>
  <si>
    <t>ішінара ойын әрекеттерін орындайды</t>
  </si>
  <si>
    <t>ойын әрекеттерін орындауға  талпынбайды</t>
  </si>
  <si>
    <t>шапшаңдық пен ептілік танытады</t>
  </si>
  <si>
    <t>ішінара шапшаңдық пен ептілік танытады</t>
  </si>
  <si>
    <t>шапшаңдық пен ептілік танытпайды</t>
  </si>
  <si>
    <t>қимылдарды орындайды</t>
  </si>
  <si>
    <t>ішінара қимылдарды орындайды</t>
  </si>
  <si>
    <t>қимылдарды орындауға талпынбайды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</si>
  <si>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</si>
  <si>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</si>
  <si>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</si>
  <si>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</si>
  <si>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</si>
  <si>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</si>
  <si>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ішінара әуендерді ойнайды</t>
  </si>
  <si>
    <t>әуендерді ойнауға талпынбайды</t>
  </si>
  <si>
    <t>жеке заттарды және сюжеттік композицияларды салады:</t>
  </si>
  <si>
    <t>қазақ халқының және басқа халықтардың өнер туындыларына қызығушылық танытады:</t>
  </si>
  <si>
    <t>заттарды пішінін, түсін ескере отырып салады:</t>
  </si>
  <si>
    <t>қазақ оюларының элементтерін салады, оларды қағаз бетінде дұрыс орналастырады:</t>
  </si>
  <si>
    <t>қоңыр, қызғылт сары, ашық жасыл реңктерді таниды:</t>
  </si>
  <si>
    <t>сурет салуда әртүрлі түстерді қолданады, көп түске назар аударады:</t>
  </si>
  <si>
    <t>суреттерді қылқаламмен, қаламмен бояу тәсілдерін біледі:</t>
  </si>
  <si>
    <t>қылқаламды үстінен баса отырып, жуан сызықтарды ал қылқаламның ұшымен жіңішке сызықтарды жүргізеді: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</si>
  <si>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</si>
  <si>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</si>
  <si>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мүсіндеуді қызығушылықпен орындайды:</t>
  </si>
  <si>
    <t>ермексаз, сазбалшық, пластикалық кесектерден әртүрлі тәсілдерді қолданып, бейнелерді мүсіндейді:</t>
  </si>
  <si>
    <t>мүсінделген заттың, фигуралардың бетін тегістейді:</t>
  </si>
  <si>
    <t>бірнеше бөліктен тұратын заттарды пішіндейді, олардың орналасуын ескере отырып, пропорцияларды сақтай отырып, бөліктерді байланыстырады:</t>
  </si>
  <si>
    <t>мүсіндеуде қысу, тарту, басу тәсілдерін қолданады: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</si>
  <si>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</si>
  <si>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</si>
  <si>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қазақ халқының тұрмыстық заттарын мүсіндеуге қызығушылық танытады:</t>
  </si>
  <si>
    <t>мүсіндейтін затты қолына алып, зерттейді оның өзіне тән ерекшеліктерін беруге тырысады:</t>
  </si>
  <si>
    <t>қайшыны дұрыс ұстайды және оны қолдана алады:</t>
  </si>
  <si>
    <t>қысқа және ұзын жолақтарды қияды:</t>
  </si>
  <si>
    <t>текшеден дөңгелек пішін, тікбұрыштан бұрыштарын бүктеу арқылы сопақша пішіндерді қияды: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</si>
  <si>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</si>
  <si>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</si>
  <si>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</si>
  <si>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</si>
  <si>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заттарды дайын пішіндердің көмегімен және өз бетінше ойдан қиып жапсырады:</t>
  </si>
  <si>
    <t>құрылыс бөлшектерін ажыратады және атайды, оларды құрылымдық қасиеттерін ескере отырып пайдаланады:</t>
  </si>
  <si>
    <t>заттарды өз бетінше сапасы, көлемі мен пішіні бойынша таңдайды:</t>
  </si>
  <si>
    <t>құрастырылған құрылыс бөлшектерінің кеңістікте орналасуын айқындайды:</t>
  </si>
  <si>
    <t>дайын құрылыспен түрлі ойындар ойнайды:</t>
  </si>
  <si>
    <t>өз бетінше ойдан құрастырады:</t>
  </si>
  <si>
    <t>қағаз парағын түрлендіреді:</t>
  </si>
  <si>
    <t xml:space="preserve">бөлшектерді өзара желімдеп, композиция құрастырады: </t>
  </si>
  <si>
    <t>«оригами» үлгісі бойынша қарапайым пішіндер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</si>
  <si>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</si>
  <si>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</si>
  <si>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</si>
  <si>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музыканы тыңдау мәдениетін сақтайды (музыкалық шығармаларды алаңдамай соңына дейін тыңдайды):</t>
  </si>
  <si>
    <t>таныс шығармаларды таниды, олардың мазмұны туралы айтады:</t>
  </si>
  <si>
    <t>тыңдалған музыкадан алған әсерлерімен бөліседі:</t>
  </si>
  <si>
    <t>қазақтың ұлттық аспабы домбыраны біледі, оның даусын таниды:</t>
  </si>
  <si>
    <t>әнді мәнерлеп, созып, қимылдармен үйлестіріп (ре-си бірінші октава шегінде) айтады:</t>
  </si>
  <si>
    <t>қысқа музыкалық фразалар арасында тыныс алуды біледі:</t>
  </si>
  <si>
    <t>әнді созып, сөздерін анық айтады, таныс әндерді сүйемелдеумен және сүйемелдеусіз орындайды:</t>
  </si>
  <si>
    <t>әнді топпен бірге бастап, бірге аяқтайды:</t>
  </si>
  <si>
    <t>марш сипатын ырғақты жүрумен береді, музыканың қимылдық сипатын жеңіл, ырғақты жүгірумен береді:</t>
  </si>
  <si>
    <t>музыканың ырғағымен жүреді, қимылдарды музыкамен сәйкестендіреді, музыканың екінші бөлігінде қимылдарды өзгертеді:</t>
  </si>
  <si>
    <t>музыканың ырғағын нақты береді, қос аяқпен еркін және жеңіл секіреді:</t>
  </si>
  <si>
    <t>музыканың сипатына сәйкес ойын әрекеттерін орындайды:</t>
  </si>
  <si>
    <t>қимылдарды орындауда шапшаңдық пен ептілік танытады: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</si>
  <si>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</si>
  <si>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</si>
  <si>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</si>
  <si>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</si>
  <si>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</si>
  <si>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</si>
  <si>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</si>
  <si>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біледі және атайды</t>
  </si>
  <si>
    <t>ішінара біледі және атайды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</si>
  <si>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</si>
  <si>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өзінің туған жерін біледі және атайды:</t>
  </si>
  <si>
    <t>отбасының ересек мүшелерінің еңбегі туралы біледі:</t>
  </si>
  <si>
    <t>еңбегі туралы біледі</t>
  </si>
  <si>
    <t>ішінара еңбегі туралы біледі</t>
  </si>
  <si>
    <t>еңбегі туралы білуге талпынбайды</t>
  </si>
  <si>
    <t>әскердің міндеті туралы түсініктерге ие:</t>
  </si>
  <si>
    <t>түсініктерге ие</t>
  </si>
  <si>
    <t>ішінара түсініктерге ие</t>
  </si>
  <si>
    <t>түсінуге талпынбайды</t>
  </si>
  <si>
    <t>отбасындағы үлкендерді сыйлайды, құрметтейді, кішілерге қамқорлық танытады:</t>
  </si>
  <si>
    <t>сыйлайды, құрметтейді, қамқорлық танытады</t>
  </si>
  <si>
    <t>ішінара сыйлайды, құрметтейді, қамқорлық танытады</t>
  </si>
  <si>
    <t>сыйлауға, құрметтеуге, қамқорлық танытуға талпынбайды</t>
  </si>
  <si>
    <t>жақын туыстарын біледі, олардың есімдерін атайды, отбасындағы сүйікті адамдары, отбасылық мерекелер, салт-дәстүрлер туралы әңгімелейді:</t>
  </si>
  <si>
    <t>туыстарын біледі, есімдерін атайды, әңгімелейді</t>
  </si>
  <si>
    <t>ішінара туыстарын біледі, есімдерін атайды, әңгімелейді</t>
  </si>
  <si>
    <t>туыстарын, есімдерін атай алмайды, әңгімелей  алмайды</t>
  </si>
  <si>
    <t>еңбек етуге қызығушылық танытады:</t>
  </si>
  <si>
    <t>тапсырманы жауапкершілікпен орындауға тырысады:</t>
  </si>
  <si>
    <t>жауапкершілікпен орындауға талпынады</t>
  </si>
  <si>
    <t>ішінара жауапкершілікпен орындауға талпынады</t>
  </si>
  <si>
    <t>жауапкершілікпен орындауға талпынбайды</t>
  </si>
  <si>
    <t>бастаған ісін аяғына дейін жеткізеді:</t>
  </si>
  <si>
    <t>аяғына дейін жеткізеді</t>
  </si>
  <si>
    <t>ішінара аяғына дейін жеткізеді</t>
  </si>
  <si>
    <t>аяқтамайды</t>
  </si>
  <si>
    <t>ойыншықтарды жинауда тәрбиешіге көмектеседі:</t>
  </si>
  <si>
    <t>тәрбиешіге көмектеседі</t>
  </si>
  <si>
    <t>ішінара тәрбиешіге көмектеседі</t>
  </si>
  <si>
    <t>тәрбиешіге көмектесуге талпынбайды</t>
  </si>
  <si>
    <t>кезекшілердің міндеттерін өз бетінше орындайды:</t>
  </si>
  <si>
    <t>өз бетінше орындайды</t>
  </si>
  <si>
    <t>ішінара өз бетінше орындайды</t>
  </si>
  <si>
    <t>өз бетінше орындай алмайды</t>
  </si>
  <si>
    <t>ересектердің және отбасы мүшелерінің мамандықтары, еңбегі туралы біледі, оларға қызығушылық танытады:</t>
  </si>
  <si>
    <t>мамандықтары, еңбегі туралы біледі, қызығушылық танытады</t>
  </si>
  <si>
    <t>ішінара мамандықтары, еңбегі туралы біледі, қызығушылық танытады</t>
  </si>
  <si>
    <t>мамандықтары, еңбегі туралы білуге талпынбайды, қызығушылық танытпайды</t>
  </si>
  <si>
    <t>өзара көмек беруге дайын, ренжіген балаға жанашырлық танытады:</t>
  </si>
  <si>
    <t>басқа балалармен бірге, келісіп ойнайды, құрдастарының өтініші бойынша ойыншықтарымен бөліседі:</t>
  </si>
  <si>
    <t>келісіп ойнайды, ойыншықтарымен бөліседі</t>
  </si>
  <si>
    <t>ішінаракелісіп ойнайды, ойыншықтарымен бөліседі</t>
  </si>
  <si>
    <t>келісіп ойнауға талпынбайды ойыншықтарымен бөліспейді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</si>
  <si>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</si>
  <si>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</si>
  <si>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ішінара әділ пікірін білдіреді</t>
  </si>
  <si>
    <t>әділ пікірін білдіруге талпынбайды</t>
  </si>
  <si>
    <t>ренжіткені үшін құрдасынан кешірім сұрайды:</t>
  </si>
  <si>
    <t>кешірім сұрайды</t>
  </si>
  <si>
    <t>ішінара кешірім сұрайды</t>
  </si>
  <si>
    <t>кешірім сұрауға талпынбайды</t>
  </si>
  <si>
    <t>материалды ескере отырып, заттар мен нысандарды таниды:</t>
  </si>
  <si>
    <t>заттар мен нысандарды таниды</t>
  </si>
  <si>
    <t>ішінара заттар мен нысандарды таниды</t>
  </si>
  <si>
    <t>заттар мен нысандарды тануға талпынбайды</t>
  </si>
  <si>
    <t xml:space="preserve">ойыншықтарға, кітаптарға, ыдыстарға ұқыпты қарайды: </t>
  </si>
  <si>
    <t>ұқыпты қарайды</t>
  </si>
  <si>
    <t>ішінара ұқыпты қарайды</t>
  </si>
  <si>
    <t>ұқыпты қарауға талпынбайды</t>
  </si>
  <si>
    <t>кейбір мамандықтардың маңызын, атауларын біледі:</t>
  </si>
  <si>
    <t>маңызын, атауларын біледі</t>
  </si>
  <si>
    <t>ішінара маңызын, атауларын біледі</t>
  </si>
  <si>
    <t>маңызын, атауларын білуге қызығушылық танытпайды</t>
  </si>
  <si>
    <t>Мемлекеттік рәміздерге (ту, елтаңба, әнұран) құрметпен қарайды:</t>
  </si>
  <si>
    <t>құрметпен қарайды</t>
  </si>
  <si>
    <t>ішінара құрметпен қарайды</t>
  </si>
  <si>
    <t>құрметпен қарауға талпынбайды</t>
  </si>
  <si>
    <t>өз Отанын – Қазақстан Республикасын мақтан тұтады:</t>
  </si>
  <si>
    <t>мақтан тұтады</t>
  </si>
  <si>
    <t>ішінара мақтан тұтады</t>
  </si>
  <si>
    <t>мақтан тұтуға  талпынбайды</t>
  </si>
  <si>
    <t>жолда жүру ережелерін біледі:</t>
  </si>
  <si>
    <t>көлік түрлері мен жол түрлерін атайды:</t>
  </si>
  <si>
    <t>түрлерін атайды</t>
  </si>
  <si>
    <t>ішінара түрлерін атайды</t>
  </si>
  <si>
    <t>түрлерін атай алмайды</t>
  </si>
  <si>
    <t>қоғамдық көліктегі мінез-құлық мәдениетінің ережелерін біледі:</t>
  </si>
  <si>
    <t>ережелерін біледі</t>
  </si>
  <si>
    <t>ішінара ережелерін біледі</t>
  </si>
  <si>
    <t>ережелерін білуге талпынбайды</t>
  </si>
  <si>
    <t>мінез-құлық мәдениетінің және айналасындағылармен әдепті қарым-қатынас негіздерін біледі:</t>
  </si>
  <si>
    <t>әдепті қарым-қатынас негіздерін біледі</t>
  </si>
  <si>
    <t>ішінара әдепті қарым-қатынас негіздерін біледі</t>
  </si>
  <si>
    <t>әдепті қарым-қатынас негіздерін білуге талпынбайды</t>
  </si>
  <si>
    <t>ересектердің әңгімесіне араласпайды:</t>
  </si>
  <si>
    <t>әңгімеге араласпайды</t>
  </si>
  <si>
    <t>ішінара әңгімеге араласпайды</t>
  </si>
  <si>
    <t>әңгімеге араласпауға талпынбайды</t>
  </si>
  <si>
    <t>сыпайы түрде өз өтінішін білдіреді, көрсеткен қызметі үшін алғыс айтады:</t>
  </si>
  <si>
    <t>өз өтінішін білдіреді, алғыс айтады</t>
  </si>
  <si>
    <t>ішінара өз өтінішін білдіреді, алғыс айтады</t>
  </si>
  <si>
    <t>өз өтінішін білдірмейді, алғыс айтуға талпынбайды</t>
  </si>
  <si>
    <t>өз өмірінің қауіпсіздігінің қарапайым дағдыларына ие:</t>
  </si>
  <si>
    <t>дағдыларға ие</t>
  </si>
  <si>
    <t>ішінара дағдыларға ие</t>
  </si>
  <si>
    <t>көшеде, аулада, алаңда, мектепке дейінгі ұйым аумағында қауіпсіз мінез-құлық ережелерін сақтайды:</t>
  </si>
  <si>
    <t>қауіпсіз мінез-құлық ережелерін сақтайды</t>
  </si>
  <si>
    <t>ішінара қауіпсіз мінез-құлық ережелерін сақтайды</t>
  </si>
  <si>
    <t>қауіпсіз мінез-құлық ережелерін сақтамайды</t>
  </si>
  <si>
    <t>ішінара мінез-құлық ережелерін біледі, сақтық  танытады</t>
  </si>
  <si>
    <t>мінез-құлық ережелерін біледі, сақтық танытады</t>
  </si>
  <si>
    <t>мінез-құлық ережелерін білмейді, сақтық танытпайды</t>
  </si>
  <si>
    <t>қоршаған ортадағы қарапайым мінез-құлық ережелерін біледі, сақтық танытады:</t>
  </si>
  <si>
    <t>табиғат құбылыстарын атайды және ажыратады:</t>
  </si>
  <si>
    <t>атайды және ажыратады</t>
  </si>
  <si>
    <t>ішінара атайды және ажыратады</t>
  </si>
  <si>
    <t>атауға және ажыратуға талпынбайды</t>
  </si>
  <si>
    <t>бақылау күнтізбесінде ауа райын белгілейді:</t>
  </si>
  <si>
    <t>ауа райын белгілейді</t>
  </si>
  <si>
    <t>ішінара ауа райын белгілейді</t>
  </si>
  <si>
    <t>ауа райын белгілей алмайды</t>
  </si>
  <si>
    <t>ауа-райындағы және табиғаттағы маусымдық өзгерістерде қарапайым байланыстар орната алады:</t>
  </si>
  <si>
    <t>байланыстар орната алады</t>
  </si>
  <si>
    <t>ішінара байланыстар орната алады</t>
  </si>
  <si>
    <t>байланыстар орната алмайды</t>
  </si>
  <si>
    <t>жабайы аңдарды, олардың сыртқы түрі, қозғалуы, тіршілік ету ортасы, азығы, қысқа бейімделуін біледі:</t>
  </si>
  <si>
    <t>жабайы аңдар туралы, қысқа бейімделуін біледі</t>
  </si>
  <si>
    <t>ішінара жабайы аңдар туралы, қысқа бейімделуін біледі</t>
  </si>
  <si>
    <t>жабайы аңдар туралы, қысқа бейімделуі туралы білмейді</t>
  </si>
  <si>
    <t>өсімдіктердің өсуі үшін жер, топырақ, су, күн, жарық, ылғал, жылудың қажеттілігін түсінеді:</t>
  </si>
  <si>
    <t>өсімдіктердің өсуі үшін қажеттіліктерді түсінеді</t>
  </si>
  <si>
    <t>ішінара өсімдіктердің өсуі үшін қажеттіліктерді түсінеді</t>
  </si>
  <si>
    <t>өсімдіктердің өсуі үшін қажеттіліктерді түсінуге талпынбайды</t>
  </si>
  <si>
    <t>жануарлар әлеміндегі маусымға тән көріністерді салыстырады, олардың тіршілік етуіне қажетті жағдайларды біледі:</t>
  </si>
  <si>
    <t>көріністерді салыстырады</t>
  </si>
  <si>
    <t>ішінара көріністерді салыстырады</t>
  </si>
  <si>
    <t>көріністерді салыстыруға талпынбайды</t>
  </si>
  <si>
    <t>өсімдіктер мен жануарларға күтім жасаудың қарапайым әдістерін біледі:</t>
  </si>
  <si>
    <t>қарапайым әдістерін біледі</t>
  </si>
  <si>
    <t>ішінара қарапайым әдістерін біледі</t>
  </si>
  <si>
    <t>қарапайым әдістерін білуге талпынбайды</t>
  </si>
  <si>
    <t>қарапайым тәжірибеге қызығушылық пен әуестік танытады:</t>
  </si>
  <si>
    <t>қызығушылық пен әуестік танытады</t>
  </si>
  <si>
    <t>ішінара қызығушылық пен әуестік танытады</t>
  </si>
  <si>
    <t>қызығушылық пен әуестік танытпайды</t>
  </si>
  <si>
    <t>қоршаған ортада, табиғатта қауіпсіздікті сақтайды</t>
  </si>
  <si>
    <t>ішінара қауіпсіздікті сақтайды</t>
  </si>
  <si>
    <t>қауіпсіздікті сақтауға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</si>
  <si>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</si>
  <si>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</si>
  <si>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</si>
  <si>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</si>
  <si>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</si>
  <si>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</si>
  <si>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</si>
  <si>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</si>
  <si>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</si>
  <si>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</si>
  <si>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</si>
  <si>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</si>
  <si>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</si>
  <si>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5-Ф.15</t>
  </si>
  <si>
    <t>5-Ф.16</t>
  </si>
  <si>
    <t>5-Ф.17</t>
  </si>
  <si>
    <t>5-Ф.18</t>
  </si>
  <si>
    <t>5-Ф.19</t>
  </si>
  <si>
    <t>5-Ф.25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</si>
  <si>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</si>
  <si>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</si>
  <si>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</si>
  <si>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</si>
  <si>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</si>
  <si>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</si>
  <si>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</si>
  <si>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</si>
  <si>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</si>
  <si>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</si>
  <si>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</si>
  <si>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</si>
  <si>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</si>
  <si>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</si>
  <si>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</si>
  <si>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</si>
  <si>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</si>
  <si>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</si>
  <si>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</si>
  <si>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</si>
  <si>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</si>
  <si>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</si>
  <si>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</si>
  <si>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</si>
  <si>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</si>
  <si>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</si>
  <si>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</si>
  <si>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</si>
  <si>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</si>
  <si>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</si>
  <si>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5-К.35</t>
  </si>
  <si>
    <t>5-К.36</t>
  </si>
  <si>
    <t>5-К.37</t>
  </si>
  <si>
    <t>5-К.38</t>
  </si>
  <si>
    <t>5-К.39</t>
  </si>
  <si>
    <t>5-К.50</t>
  </si>
  <si>
    <t>5-К.51</t>
  </si>
  <si>
    <t>5-К.52</t>
  </si>
  <si>
    <t>5-К.53</t>
  </si>
  <si>
    <t>5-К.55</t>
  </si>
  <si>
    <t>5-К.56</t>
  </si>
  <si>
    <t>5-К.57</t>
  </si>
  <si>
    <t>5-К.58</t>
  </si>
  <si>
    <t>5-К.59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</si>
  <si>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</si>
  <si>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</si>
  <si>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</si>
  <si>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</si>
  <si>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</si>
  <si>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</si>
  <si>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</si>
  <si>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</si>
  <si>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</si>
  <si>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</si>
  <si>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</si>
  <si>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</si>
  <si>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</si>
  <si>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</si>
  <si>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</si>
  <si>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</si>
  <si>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</si>
  <si>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</si>
  <si>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</si>
  <si>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</si>
  <si>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</si>
  <si>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</si>
  <si>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</si>
  <si>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</si>
  <si>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</si>
  <si>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</si>
  <si>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</si>
  <si>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</si>
  <si>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</si>
  <si>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</si>
  <si>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</si>
  <si>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</si>
  <si>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</si>
  <si>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</si>
  <si>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</si>
  <si>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</si>
  <si>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</si>
  <si>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</si>
  <si>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</si>
  <si>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</si>
  <si>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</si>
  <si>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</si>
  <si>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</si>
  <si>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5-Ш.36</t>
  </si>
  <si>
    <t>5-Ш.37</t>
  </si>
  <si>
    <t>5-Ш.38</t>
  </si>
  <si>
    <t>5-Ш.39</t>
  </si>
  <si>
    <t>5-Ш.50</t>
  </si>
  <si>
    <t>5-Ш.51</t>
  </si>
  <si>
    <t>5-Ш.52</t>
  </si>
  <si>
    <t>5-Ш.53</t>
  </si>
  <si>
    <t>5-Ш.55</t>
  </si>
  <si>
    <t>5-Ш.56</t>
  </si>
  <si>
    <t>5-Ш.57</t>
  </si>
  <si>
    <t>5-Ш.58</t>
  </si>
  <si>
    <t>5-Ш.59</t>
  </si>
  <si>
    <t>5-Ш.60</t>
  </si>
  <si>
    <t>5-Ш.61</t>
  </si>
  <si>
    <t>5-Ә.1</t>
  </si>
  <si>
    <t>5-Ә.2</t>
  </si>
  <si>
    <t>5-Ә.3</t>
  </si>
  <si>
    <t>5-Ә.5</t>
  </si>
  <si>
    <t>5-Ә.6</t>
  </si>
  <si>
    <t>5-Ә.7</t>
  </si>
  <si>
    <t>5-Ә.8</t>
  </si>
  <si>
    <t>5-Ә.9</t>
  </si>
  <si>
    <t>5-Ә.10</t>
  </si>
  <si>
    <t>5-Ә.11</t>
  </si>
  <si>
    <t>5-Ә.12</t>
  </si>
  <si>
    <t>5-Ә.13</t>
  </si>
  <si>
    <t>5-Ә.15</t>
  </si>
  <si>
    <t>5-Ә.16</t>
  </si>
  <si>
    <t>5-Ә.17</t>
  </si>
  <si>
    <t>5-Ә.18</t>
  </si>
  <si>
    <t>5-Ә.19</t>
  </si>
  <si>
    <t>5-Ә.20</t>
  </si>
  <si>
    <t>5-Ә.21</t>
  </si>
  <si>
    <t>5-Ә.22</t>
  </si>
  <si>
    <t>5-Ә.23</t>
  </si>
  <si>
    <t>5-Ә.25</t>
  </si>
  <si>
    <t>5-Ә.26</t>
  </si>
  <si>
    <t>5-Ә.27</t>
  </si>
  <si>
    <t>5-Ә.28</t>
  </si>
  <si>
    <t>5-Ә.29</t>
  </si>
  <si>
    <t>5-Ә.30</t>
  </si>
  <si>
    <t>5-Ә.31</t>
  </si>
  <si>
    <t>5-Ә.32</t>
  </si>
  <si>
    <t>5-Ә.33</t>
  </si>
  <si>
    <t>5-Ә.35</t>
  </si>
  <si>
    <t>5-Ә.36</t>
  </si>
  <si>
    <t>5-Ә.37</t>
  </si>
  <si>
    <t>5-Ә.38</t>
  </si>
  <si>
    <t>5-Ә.39</t>
  </si>
  <si>
    <t>5-Ф.4</t>
  </si>
  <si>
    <t>5-Ф.14</t>
  </si>
  <si>
    <t>5-К.4</t>
  </si>
  <si>
    <t>5-К. 14</t>
  </si>
  <si>
    <t>5-К.24</t>
  </si>
  <si>
    <t>5-К.34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</si>
  <si>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</si>
  <si>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</si>
  <si>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</si>
  <si>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</si>
  <si>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</si>
  <si>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</si>
  <si>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</si>
  <si>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</si>
  <si>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</si>
  <si>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</si>
  <si>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5-К.54</t>
  </si>
  <si>
    <t>5-Т.4</t>
  </si>
  <si>
    <t>5-Ш.4</t>
  </si>
  <si>
    <t>5-Ш.14</t>
  </si>
  <si>
    <t>5-Ш.24</t>
  </si>
  <si>
    <t>5-Ш.34</t>
  </si>
  <si>
    <t>5-Ш.40</t>
  </si>
  <si>
    <t>5-Ш.41</t>
  </si>
  <si>
    <t>5-Ш.42</t>
  </si>
  <si>
    <t>5-Ш.43</t>
  </si>
  <si>
    <t>5-Ш.44</t>
  </si>
  <si>
    <t>5-Ш.45</t>
  </si>
  <si>
    <t>5-Ш.46</t>
  </si>
  <si>
    <t>5-Ш.47</t>
  </si>
  <si>
    <t>5-Ш.48</t>
  </si>
  <si>
    <t>5-Ш.49</t>
  </si>
  <si>
    <t>5-Ш.54</t>
  </si>
  <si>
    <t>5-Ә.4</t>
  </si>
  <si>
    <t>5-Ә.14</t>
  </si>
  <si>
    <t>5-Ә.24</t>
  </si>
  <si>
    <t>5-Ә.34</t>
  </si>
  <si>
    <t>5-Ф.26</t>
  </si>
  <si>
    <t>5-Ф.27</t>
  </si>
  <si>
    <t>5-Ф.28</t>
  </si>
  <si>
    <t>5-Ф.29</t>
  </si>
  <si>
    <t>5-Ф.30</t>
  </si>
  <si>
    <t>Сауат ашу негіздері</t>
  </si>
  <si>
    <t>5-К.60</t>
  </si>
  <si>
    <t>5-К.61</t>
  </si>
  <si>
    <t>5-К.62</t>
  </si>
  <si>
    <t>5-К.63</t>
  </si>
  <si>
    <t>5-К.64</t>
  </si>
  <si>
    <t>5-К.65</t>
  </si>
  <si>
    <t>5-К.66</t>
  </si>
  <si>
    <t>5-К.67</t>
  </si>
  <si>
    <t>5-К.68</t>
  </si>
  <si>
    <t>5-К.69</t>
  </si>
  <si>
    <t>5-К.70</t>
  </si>
  <si>
    <t>5-К.71</t>
  </si>
  <si>
    <t>5-К.72</t>
  </si>
  <si>
    <t>5-Т.14</t>
  </si>
  <si>
    <t>5-Т.15</t>
  </si>
  <si>
    <t>5-Ш.62</t>
  </si>
  <si>
    <t>5-Ш.63</t>
  </si>
  <si>
    <t>5-Ш.64</t>
  </si>
  <si>
    <t>5-Ш.65</t>
  </si>
  <si>
    <t>5-Ә.40</t>
  </si>
  <si>
    <t>5-Ә.41</t>
  </si>
  <si>
    <t>5-Ә.42</t>
  </si>
  <si>
    <t>5-Ә.43</t>
  </si>
  <si>
    <t>5-Ә.44</t>
  </si>
  <si>
    <t>5-Ә.45</t>
  </si>
  <si>
    <t>5-Ә.46</t>
  </si>
  <si>
    <t>5-Ә.47</t>
  </si>
  <si>
    <t>5-Ә.48</t>
  </si>
  <si>
    <t>5-Ә.49</t>
  </si>
  <si>
    <t>5-Ә.50</t>
  </si>
  <si>
    <t>5-Ә.51</t>
  </si>
  <si>
    <t>5-Ә.52</t>
  </si>
  <si>
    <t>5-Ә.53</t>
  </si>
  <si>
    <t>сапта бір-бірден, екеуден, үшеуден жүреді, белгі бойынша заттардан бір қырымен аттап жүреді:</t>
  </si>
  <si>
    <t>сапта жүреді, аттап жүреді</t>
  </si>
  <si>
    <t>ішінара сапта жүреді, аттап жүреді</t>
  </si>
  <si>
    <t>сапта  жүрмейді, аттап жүруге талпынбайды</t>
  </si>
  <si>
    <t>ересектің белгісімен тоқтап, қозғалыс бағытын өзгертіп, заттардың арасымен, жіптерден аттап жүреді:</t>
  </si>
  <si>
    <t>жіптерден аттап жүреді</t>
  </si>
  <si>
    <t>ішінара жіптерден аттап жүреді</t>
  </si>
  <si>
    <t>жіптерден аттап жүрмейді</t>
  </si>
  <si>
    <t>жүруде тепе-теңдікті сақтайды:</t>
  </si>
  <si>
    <t>ішінара тепе-теңдікті сақтайды</t>
  </si>
  <si>
    <t>әртүрлі жылдамдықпен – баяу, жылдам, орташа қарқынмен тоқтамай жүгіреді:</t>
  </si>
  <si>
    <t>тоқтамай жүгіреді</t>
  </si>
  <si>
    <t>ішінара тоқтамай жүгіреді</t>
  </si>
  <si>
    <t>тоқтамай жүгіруге талпынбайды</t>
  </si>
  <si>
    <t>белгіленген жерге дейін жылдамдыққа жүгіреді:</t>
  </si>
  <si>
    <t>жылдамдыққа жүгіреді</t>
  </si>
  <si>
    <t>ішінара жылдамдыққа жүгіреді</t>
  </si>
  <si>
    <t>жылдамдыққа жүгіруге  талпынбайды</t>
  </si>
  <si>
    <t>заттардың арасымен төрттағандап еңбектейді:</t>
  </si>
  <si>
    <t xml:space="preserve">әртүрлі тәсілдермен заттардан еңбектеп өтеді:                                        </t>
  </si>
  <si>
    <t xml:space="preserve">еңбектеп өтеді                                       </t>
  </si>
  <si>
    <t xml:space="preserve">ішінара еңбектеп өтеді                                       </t>
  </si>
  <si>
    <t xml:space="preserve">еңбектеп өтуге талпынбайды                                     </t>
  </si>
  <si>
    <t>бір гимнастикалық қабырғадан екіншісіне ауысып, өрмелейді:</t>
  </si>
  <si>
    <t>өрмелейді</t>
  </si>
  <si>
    <t>ішінара өрмелейді</t>
  </si>
  <si>
    <t xml:space="preserve">өрмелеуге талпынбайды  </t>
  </si>
  <si>
    <t>заттардың арасымен секіреді, оң және сол аяқты алмастыра отырып, арқаннан, сызықтан секіреді:</t>
  </si>
  <si>
    <t>секіреді</t>
  </si>
  <si>
    <t>ішінара секіреді</t>
  </si>
  <si>
    <t>секіруге талпынбайды</t>
  </si>
  <si>
    <t>тұрған орнында айналып секіреді:</t>
  </si>
  <si>
    <t>айналып секіреді</t>
  </si>
  <si>
    <t>ішінара айналып секіреді</t>
  </si>
  <si>
    <t>айналып секіруге талпынбайды</t>
  </si>
  <si>
    <t>допты жоғары, жіптің үстінен лақтырып бір қолымен қағып алады:</t>
  </si>
  <si>
    <t>бір қолымен қағып алады</t>
  </si>
  <si>
    <t>ішінара бір қолымен қағып алады</t>
  </si>
  <si>
    <t>бір қолымен қағып алуға  талпынбайды</t>
  </si>
  <si>
    <t>допты еденге бір қолмен ұрып, екі қолмен қағып алады:</t>
  </si>
  <si>
    <t>екі қолмен қағып алады</t>
  </si>
  <si>
    <t>ішінара екі қолмен қағып алады</t>
  </si>
  <si>
    <t>екі қолмен қағып алуға талпынбайды</t>
  </si>
  <si>
    <t>бір қатарға бір - бірден тұра алады, бір орында бұрылады:</t>
  </si>
  <si>
    <t>бір қатарға тұра алады, бір орында бұрылады</t>
  </si>
  <si>
    <t>ішінара бір қатарға тұра алады, бір орында бұрылады</t>
  </si>
  <si>
    <t>бір қатарға тұра алмайды, бір орында бұрылуға талпынбайды</t>
  </si>
  <si>
    <t>үш қатарға сап түзеп қайта тұра алады:</t>
  </si>
  <si>
    <t>қайта тұра алады</t>
  </si>
  <si>
    <t>ішінара қайта тұра алады</t>
  </si>
  <si>
    <t>қайта тұруға талпынбайды</t>
  </si>
  <si>
    <t>музыкамен сүйемелденетін қимылды ойындарда музыкаға сәйкес әртүрлі қарқында қимылдар жасайды:</t>
  </si>
  <si>
    <t>қимылдар жасайды</t>
  </si>
  <si>
    <t>ішінара қимылдар жасайды</t>
  </si>
  <si>
    <t>ішінара қимылдар жасауға талпынбайды</t>
  </si>
  <si>
    <t>қимылды ойындарды ұйымдастыруда бастамашылдық танытады, ойын ережелерін сақтайды:</t>
  </si>
  <si>
    <t>бастамашылдық танытады, ережелерді сақтайды</t>
  </si>
  <si>
    <t>ішінара бастамашылдық танытады, ережелерді сақтайды</t>
  </si>
  <si>
    <t>бастамашылдық танытпайды, ережелерді сақтауға талпынбайды</t>
  </si>
  <si>
    <t>ұлттық қимылды ойындар, жарыс элементтері бар ойындар мен эстафеталық ойындарға белсенділікпен қатысады:</t>
  </si>
  <si>
    <t>белсенділікпен қатысады</t>
  </si>
  <si>
    <t>ішінара белсенділікпен қатысады</t>
  </si>
  <si>
    <t>белсенділікпен қатыспайды</t>
  </si>
  <si>
    <t>қимылды ойындарды өз бетінше ұйымдастыруда белсенділік танытады:</t>
  </si>
  <si>
    <t>ішінара белсенділік танытады</t>
  </si>
  <si>
    <t>белсенділік танытпайды</t>
  </si>
  <si>
    <t>ойындарда физикалық қасиеттерді: жылдамдық, күш, шыдамдылық, икемділік, ептілік көрсетеді:</t>
  </si>
  <si>
    <t>физикалық қасиеттерді көрсетеді</t>
  </si>
  <si>
    <t>ішінара физикалық қасиеттерді көрсетеді</t>
  </si>
  <si>
    <t>физикалық қасиеттерді көрсетуге талпынбайды</t>
  </si>
  <si>
    <t>спорттық ойындар мен жаттығуларда белсенділік танытады:</t>
  </si>
  <si>
    <t>гигиеналық шараларды өз бетінше орындайды:</t>
  </si>
  <si>
    <t>шынықтыру шараларының маңызы мен қажеттілігін түсінеді:</t>
  </si>
  <si>
    <t>маңызы мен қажеттілігін түсінеді</t>
  </si>
  <si>
    <t>ішінара маңызы мен қажеттілігін түсінеді</t>
  </si>
  <si>
    <t>маңызы мен қажеттілігін түсінбейді</t>
  </si>
  <si>
    <t>гигиеналық шараларды жүргізуде бір-біріне көмектеседі:</t>
  </si>
  <si>
    <t>бір-біріне көмектеседі</t>
  </si>
  <si>
    <t>ішінара бір-біріне көмектеседі</t>
  </si>
  <si>
    <t>бір-біріне көмектеспейді</t>
  </si>
  <si>
    <t>өзіне – өзі қызмет көрсету және киіміне күтім жасау дағдыларын біледі:</t>
  </si>
  <si>
    <t>дағдыларды біледі</t>
  </si>
  <si>
    <t>ішінара дағдыларды біледі</t>
  </si>
  <si>
    <t>дағдыларды білмейді</t>
  </si>
  <si>
    <t>салауатты өмір салтының құндылығын түсінеді</t>
  </si>
  <si>
    <t>құндылығын түсінеді</t>
  </si>
  <si>
    <t>ішінара құндылығын түсінеді</t>
  </si>
  <si>
    <t>құндылығын түсінуге талпынбайды</t>
  </si>
  <si>
    <t xml:space="preserve"> ана тіліндегі барлық дауысты дыбыстарды анық айта алады:</t>
  </si>
  <si>
    <t>анық айта алады</t>
  </si>
  <si>
    <t>анық айтуға талпынбайды</t>
  </si>
  <si>
    <t>сөздегі дыбыстардың орнын анықтайды:</t>
  </si>
  <si>
    <t>дыбыстардың орнын анықтайды</t>
  </si>
  <si>
    <t>ішінара дыбыстардың орнын анықтайды</t>
  </si>
  <si>
    <t>дыбыстардың орнын анықтай алмайды</t>
  </si>
  <si>
    <t>айтылуы және дыбысталуы ұқсас дауыссыз дыбыстарды анық айтады:</t>
  </si>
  <si>
    <t>артикуляциялық жаттығуларды жасауға қызығушылық танытады:</t>
  </si>
  <si>
    <t>сөздерге дыбыстық талдау жасай алады:</t>
  </si>
  <si>
    <t>талдау жасай алады</t>
  </si>
  <si>
    <t>ішінара талдау жасай алады</t>
  </si>
  <si>
    <t>талдау жасай алмайды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</si>
  <si>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</si>
  <si>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</si>
  <si>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байланыстырып айта алмайды</t>
  </si>
  <si>
    <t>құрметтеуге талпынбайды</t>
  </si>
  <si>
    <t>хабарлы, сұраулы, лепті сөйлемдерді қолданады:</t>
  </si>
  <si>
    <t>құрдастарымен өз бетінше қарым-қатынас жасай алады, әртүрлі ойындарды бірге, келісіп ойнайды:</t>
  </si>
  <si>
    <t>қарым-қатынас жасай алады, бірге, келісіп ойнайды</t>
  </si>
  <si>
    <t>ішінара қарым-қатынас жасай алады, бірге, келісіп ойнайды</t>
  </si>
  <si>
    <t>қарым-қатынас жасай алмайды, бірге, келісіп ойнауға талпынбайды</t>
  </si>
  <si>
    <t>әңгімелесушіні мұқият тыңдап, сұрақтарды дұрыс қояды және қойылған сұрақтарға қысқаша немесе толық жауап береді:</t>
  </si>
  <si>
    <t>сұрақтарды дұрыс қояды, қысқаша немесе толық жауап береді</t>
  </si>
  <si>
    <t>ішінара сұрақтарды дұрыс қояды, қысқаша немесе толық жауап береді</t>
  </si>
  <si>
    <t>сұрақтарды дұрыс қоя алмайды, қысқаша немесе толық жауап беруге талпынбайды</t>
  </si>
  <si>
    <t>негізгі ойды дұрыс тұжырымдайды, өз пікірін айтады:</t>
  </si>
  <si>
    <t>ойын жеткізеді, өз пікірін айтады</t>
  </si>
  <si>
    <t>ішінара ойын жеткізеді, өз пікірін айтады</t>
  </si>
  <si>
    <t>ойын жеткізе алмайды, өз пікірін айтуға  талпынбайды</t>
  </si>
  <si>
    <t>әңгімелерді бірізді айтып береді:</t>
  </si>
  <si>
    <t>әңгіме айта алады</t>
  </si>
  <si>
    <t>ішінара әңгіме айта алады</t>
  </si>
  <si>
    <t>әңгіме айта алмайды</t>
  </si>
  <si>
    <t>ересектердің көмегімен әңгіменің жалғасын және соңын ойдан шығарады:</t>
  </si>
  <si>
    <t>жалғасын және соңын ойдан шығарады</t>
  </si>
  <si>
    <t>ішінара жалғасын және соңын ойдан шығарады</t>
  </si>
  <si>
    <t>жалғасын және соңын ойдан шығаруға талпынбайды</t>
  </si>
  <si>
    <t>бақылаулар мен сюжеттік суреттер бойынша әңгімелер құрастырады:</t>
  </si>
  <si>
    <t>әңгімелер құрастыра алмайды</t>
  </si>
  <si>
    <t>әңгімелесу кезінде өзін мәдениетті, әдепті ұстайды.</t>
  </si>
  <si>
    <t>өзін мәдениетті, әдепті ұстайды</t>
  </si>
  <si>
    <t>ішінара өзін мәдениетті, әдепті ұстайды</t>
  </si>
  <si>
    <t>өзін мәдениетті, әдепті ұстауға талпынбайды</t>
  </si>
  <si>
    <t>шығармалардың мазмұнын эмоциямен қабылдайды:</t>
  </si>
  <si>
    <t>ішінара эмоциямен қабылдайды</t>
  </si>
  <si>
    <t>эмоциямен қабылдамайды</t>
  </si>
  <si>
    <t>себеп-салдарлық байланыстарды, әдеби жанрларды ажыратады:</t>
  </si>
  <si>
    <t>өлеңдерді мәнерлеп, интонациямен оқиды:</t>
  </si>
  <si>
    <t>интонациямен оқиды</t>
  </si>
  <si>
    <t>ішінара интонациямен оқиды</t>
  </si>
  <si>
    <t>интонациямен оқуға  талпынбайды</t>
  </si>
  <si>
    <t>мазмұнның бірізділігін сақтай отырып, шығарма мазмұнын қайталап айтады:</t>
  </si>
  <si>
    <t>қайталап айта алмайды</t>
  </si>
  <si>
    <t>кітаптарға қызығушылық танытады:</t>
  </si>
  <si>
    <t>кейіпкердің ерекшеліктерін жеткізу үшін мәнерлілік құралдарын қолданады:</t>
  </si>
  <si>
    <t>кейіпкерлерге және олардың әрекеттеріне өз көзқарасын білдіреді:</t>
  </si>
  <si>
    <t xml:space="preserve"> өз көзқарасын білдіруге талпынбайды</t>
  </si>
  <si>
    <t>көркем шығарманы рөлдерге бөліп, сахналауға қатысады:</t>
  </si>
  <si>
    <t>сахналауға қатысады</t>
  </si>
  <si>
    <t>ішінара сахналауға қатысады</t>
  </si>
  <si>
    <t>сахналауға қатыспайды</t>
  </si>
  <si>
    <t>рөлдерде кейіпкердің көңіл күйі мен мінезін, бейненің қимылын, интонациясы мен мимикасын береді:</t>
  </si>
  <si>
    <t>рөлдерде ойнайды</t>
  </si>
  <si>
    <t>ішінара рөлдерде ойнайды</t>
  </si>
  <si>
    <t>рөлдерде ойнауға талпынбайды</t>
  </si>
  <si>
    <t>қойылымдағы өзінің рөлін мәнерлі, дербес орындайды:</t>
  </si>
  <si>
    <t>мәнерлі, дербес орындайды</t>
  </si>
  <si>
    <t>ішінара мәнерлі, дербес орындайды</t>
  </si>
  <si>
    <t>мәнерлі, дербес орындауға  талпынбайды</t>
  </si>
  <si>
    <t>түрлі дереккөздерден алған ақпараттарымен, әсерлерімен бөліседі:</t>
  </si>
  <si>
    <t>ақпараттарымен, әсерлерімен бөліседі</t>
  </si>
  <si>
    <t>ішінара ақпараттарымен, әсерлерімен бөліседі</t>
  </si>
  <si>
    <t>ақпараттарымен, әсерлерімен бөліспейді</t>
  </si>
  <si>
    <t>айналасында болып жатқан оқиғаларға өзінің көзқарасын білдіреді:</t>
  </si>
  <si>
    <t>көзқарасын білдіреді</t>
  </si>
  <si>
    <t>ішінара көзқарасын білдіреді</t>
  </si>
  <si>
    <t>көзқарасын білдірмейді</t>
  </si>
  <si>
    <t>сөйлегенде мақал-мәтелдерді қолданады</t>
  </si>
  <si>
    <t>мақал-мәтелдерді қолданады</t>
  </si>
  <si>
    <t>ішінара мақал-мәтелдерді қолданады</t>
  </si>
  <si>
    <t>мақал-мәтелдерді қолданбайды</t>
  </si>
  <si>
    <t>сөздің мағынасын түсінеді:</t>
  </si>
  <si>
    <t>мағынасын түсінеді</t>
  </si>
  <si>
    <t>мағынасын түсінуге талпынбайды</t>
  </si>
  <si>
    <t>сөздерге дыбыстық талдау жасайды: сөздегі дыбыстардың ретін, дауысты және дауыссыз дыбыстарды анықтайды:</t>
  </si>
  <si>
    <t>дыбыстарды анықтайды</t>
  </si>
  <si>
    <t>ішінара дыбыстарды анықтайды</t>
  </si>
  <si>
    <t>дыбыстарды анықтауға талпынбайды</t>
  </si>
  <si>
    <t>сөздерді буындарға бөледі, олардың саны мен ретін анықтайды:</t>
  </si>
  <si>
    <t>буындарға бөледі, саны мен ретін анықтайды</t>
  </si>
  <si>
    <t>ішінара буындарға бөледі, саны мен ретін анықтайды</t>
  </si>
  <si>
    <t>буындарға бөле алмайды, саны мен ретін анықтай алмайды</t>
  </si>
  <si>
    <t>берілген буынға сөз құрастырады:</t>
  </si>
  <si>
    <t>сөз құрастырады</t>
  </si>
  <si>
    <t>ішінара сөз құрастырады</t>
  </si>
  <si>
    <t>сөз құрастыра алмайды</t>
  </si>
  <si>
    <t>сөздегі буындардың санын анықтайды:</t>
  </si>
  <si>
    <t>буындардың санын анықтайды</t>
  </si>
  <si>
    <t>ішінара буындардың санын анықтайды</t>
  </si>
  <si>
    <t>буындардың санын анықтай алмайды</t>
  </si>
  <si>
    <t>үш-төрт дыбыстан тұратын сөздерге дыбыстық талдау жасайды:</t>
  </si>
  <si>
    <t>дыбыстық талдау жасайды</t>
  </si>
  <si>
    <t>ішінара дыбыстық талдау жасайды</t>
  </si>
  <si>
    <t>дыбыстық талдау жасай алмайды</t>
  </si>
  <si>
    <t>сөйлем сөздерден тұратынын біледі:</t>
  </si>
  <si>
    <t>берілген сөздерден жай сөйлемдер құрастырады: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</si>
  <si>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</si>
  <si>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</si>
  <si>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</si>
  <si>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ұстай алады:</t>
  </si>
  <si>
    <t>дұрыс ұстай алады</t>
  </si>
  <si>
    <t>ішінара дұрыс ұстай алады</t>
  </si>
  <si>
    <t>дұрыс ұстай алмайды</t>
  </si>
  <si>
    <t>жазу парағында бағдарлай біледі, жазу жолы мен жоларалық кеңістікті ажыратады:</t>
  </si>
  <si>
    <t>бағдарлай біледі, кеңістікті ажыратады</t>
  </si>
  <si>
    <t>ішінара бағдарлай біледі,  кеңістікті ажыратады</t>
  </si>
  <si>
    <t>бағдарлай білмейді, кеңістікті ажырата алмайды</t>
  </si>
  <si>
    <t>дыбыстардың белгілерін ажыратады (дауысты/дауыссыз):</t>
  </si>
  <si>
    <t xml:space="preserve">дауысты/дауыссыз дыбыстарды ажыратады </t>
  </si>
  <si>
    <t>ішінара дауысты/дауыссыз дыбыстарды ажыратады</t>
  </si>
  <si>
    <t>дауысты/дауыссыз дыбыстарды ажырата алмайды</t>
  </si>
  <si>
    <t>геометриялық фигуралардың, көгөністер, жеміс-жидектердің дайын суреттерінің сыртын контурдан шықпай бастырады, бояйды:</t>
  </si>
  <si>
    <t>бастырады, бояйды</t>
  </si>
  <si>
    <t>ішінара бастырады, бояйды</t>
  </si>
  <si>
    <t>бастыра алмайды, бояуға талпынбайды</t>
  </si>
  <si>
    <t>түрлі сызықтарды салады:</t>
  </si>
  <si>
    <t>сызықтарды салады</t>
  </si>
  <si>
    <t>ішінара сызықтарды салады</t>
  </si>
  <si>
    <t>сызықтарды сала алмайды</t>
  </si>
  <si>
    <t>қолды жазуға дайындауға берілген тапсырмаларды қызығушылықпен орындайды</t>
  </si>
  <si>
    <t xml:space="preserve">қоршаған ортаға өзінің қарым-қатынасын білдіреді: </t>
  </si>
  <si>
    <t>қарым-қатынасын білдіреді</t>
  </si>
  <si>
    <t>қарым-қатынасын білдіруге талпынады</t>
  </si>
  <si>
    <t xml:space="preserve">ауызекі сөйлеуде көркем сөздерді қолданады: </t>
  </si>
  <si>
    <t>көркем сөздерді қолданады</t>
  </si>
  <si>
    <t>көркем сөздерді қолдануға талпынады</t>
  </si>
  <si>
    <t xml:space="preserve">қазақ тіліне тән ә, ө, қ, ү, ұ, і, ғ, ң, һ дыбыстарын, осы дыбыстардан тұратын сөздерді дұрыс айтады: </t>
  </si>
  <si>
    <t>сөздерді дұрыс айтады</t>
  </si>
  <si>
    <t>сөздерді дұрыс айтуға талпынады</t>
  </si>
  <si>
    <t xml:space="preserve">сөздегі дыбыстардың орнын ажыратады: </t>
  </si>
  <si>
    <t>дыбыстардың орнын ажыратады</t>
  </si>
  <si>
    <t>дыбыстардың орнын ажыратуға  талпынады</t>
  </si>
  <si>
    <t xml:space="preserve">қазақ халқы қолөнер шеберлерімен жасалған бұйымдарды біледі: </t>
  </si>
  <si>
    <t>бұйымдарды біледі</t>
  </si>
  <si>
    <t>бұйымдарды білуге талпынады</t>
  </si>
  <si>
    <t xml:space="preserve">киіз үйдің заттарын және тұрмыстық заттарды білдіретін сөздерді біледі: </t>
  </si>
  <si>
    <t>сөздерді білуге талпынады</t>
  </si>
  <si>
    <t>азық-түлік атауларын атайды:</t>
  </si>
  <si>
    <t>атауларын атайды</t>
  </si>
  <si>
    <t>атауларын атауға талпынады</t>
  </si>
  <si>
    <t>аңшылық кәсіпке, мал өсіруге байланысты, егіншілік кәсіпке байланысты сөздерді біледі және оны ауызекі тілде өз бетінше қолданады:</t>
  </si>
  <si>
    <t>сөздерді біледі, өз бетінше қолданады</t>
  </si>
  <si>
    <t>сөздерді білуге, өз бетінше қолдануға талпынады</t>
  </si>
  <si>
    <t xml:space="preserve">туыстық қарым-қатынасты білдіретін сөздерді біледі: </t>
  </si>
  <si>
    <t xml:space="preserve">өзінің бауырлары, туыстары, ағайындары, отбасылық мерекелер, басқосулар, тойлар, салт-дәстүрлер туралы айтады: </t>
  </si>
  <si>
    <t>отбасы туралы айтады</t>
  </si>
  <si>
    <t>ішінара отбасы туралы айтады</t>
  </si>
  <si>
    <t>отбасы туралы айтуға талпынады</t>
  </si>
  <si>
    <t xml:space="preserve">өлеңдер, санамақтар, жаңылтпаштар, тақпақтарды жатқа айтады: </t>
  </si>
  <si>
    <t xml:space="preserve">жұмбақтардың жауабын табады: </t>
  </si>
  <si>
    <t>жауабын табуға талпынады</t>
  </si>
  <si>
    <t xml:space="preserve">шешендік өнерге, айтыс өнеріне қызығушылық танытады: </t>
  </si>
  <si>
    <t xml:space="preserve">сөздерді жіктеп, тәуелдеп, септеп қолданады: </t>
  </si>
  <si>
    <t xml:space="preserve">интонациясы бойынша сөйлемдерді (хабарлы, сұраулы, лепті) ажыратып, сөйлегенде қолданады: </t>
  </si>
  <si>
    <t>ажыратып, сөйлегенде қолданады</t>
  </si>
  <si>
    <t>ішінара ажыратып, сөйлегенде қолданады</t>
  </si>
  <si>
    <t>ажырата алмайды, сөйлегенде қолданбайды</t>
  </si>
  <si>
    <t xml:space="preserve">өз ойын жайылма сөйлемдермен жеткізуге тырысады: </t>
  </si>
  <si>
    <t>ойын жеткізуге тырысады</t>
  </si>
  <si>
    <t>ішінара  ойын жеткізуге тырысады</t>
  </si>
  <si>
    <t xml:space="preserve">өз бетінше қарым-қатынас жасауға, әңгімелесуге тырысады, әңгімелесушінің сөзін мұқият тыңдайды: </t>
  </si>
  <si>
    <t>қарым-қатынас жасайды, әңгімелесуге тырысады, мұқият тыңдайды</t>
  </si>
  <si>
    <t>ішінара қарым-қатынас жасайды, әңгімелесуге тырысады, мұқият тыңдайды</t>
  </si>
  <si>
    <t>қарым-қатынас жасауға, әңгімелесуге, мұқият тыңдауға талпынады</t>
  </si>
  <si>
    <t xml:space="preserve">әңгімелесушіге сұрақтарды дұрыс қояды, оған қысқа және толық нақты жауап береді: </t>
  </si>
  <si>
    <t>сұрақтарды дұрыс қояды, нақты жауап береді</t>
  </si>
  <si>
    <t>ішінара сұрақтарды дұрыс қояды, нақты жауап береді</t>
  </si>
  <si>
    <t>сұрақтарды дұрыс қоя алмайды, нақты жауап бермейді</t>
  </si>
  <si>
    <t xml:space="preserve">таныс немесе бейтаныс ертегілер мен шағын көркем шығармалардың мазмұнын иллюстрациялар бойынша қайталап айтады: </t>
  </si>
  <si>
    <t xml:space="preserve">тыңдалған көркем шығарма мазмұнын ретімен, жүйелі түрде жеткізеді: </t>
  </si>
  <si>
    <t>ретімен, жүйелі түрде жеткізеді</t>
  </si>
  <si>
    <t>ретімен, жүйелі түрде жеткізуге талпынады</t>
  </si>
  <si>
    <t xml:space="preserve">кейіпкерлердің диалогын мәнерлі интонациямен береді: </t>
  </si>
  <si>
    <t>интонациямен айтады</t>
  </si>
  <si>
    <t>интонациямен айта алмайды</t>
  </si>
  <si>
    <t>рөлдерде ойнайды, мінез-құлқын жеткізеді</t>
  </si>
  <si>
    <t>рөлдерде ойнамайды, мінез-құлқын жеткізуге талпынады</t>
  </si>
  <si>
    <t xml:space="preserve">шығарманы рөлдерге бөліп сомдайды, кейіпкерлердің мінез-құлқын жеткізеді: </t>
  </si>
  <si>
    <t xml:space="preserve">тыңдалған шығарманы еркін талқылауға қатысады: </t>
  </si>
  <si>
    <t>талқылауға қатысады</t>
  </si>
  <si>
    <t>ішінара талқылауға қатысады</t>
  </si>
  <si>
    <t>талқылауға қатыспайды</t>
  </si>
  <si>
    <t xml:space="preserve">бір-бірімен еркін диалог құрады: </t>
  </si>
  <si>
    <t xml:space="preserve">өзінің тәжірибесіне сүйеніп, суреттер бойынша әңгіме құрастырады: </t>
  </si>
  <si>
    <t xml:space="preserve">ойыншықтар мен заттарды 5-6 сөйлеммен сипаттайды: </t>
  </si>
  <si>
    <t>сипаттауға талпынады</t>
  </si>
  <si>
    <t xml:space="preserve">заттар мен ойыншықтар, сюжетті суреттерді сипаттауда сөздерді дәл және дұрыс қолданады: </t>
  </si>
  <si>
    <t>сөздерді дұрыс қолданады</t>
  </si>
  <si>
    <t>ішінара сөздерді дұрыс қолданады</t>
  </si>
  <si>
    <t>сөздерді дұрыс қолдана алмайды</t>
  </si>
  <si>
    <t xml:space="preserve">берілген мәтіннің басталуын және соңын ойдан құрастырады: </t>
  </si>
  <si>
    <t>ойдан құрастыра алмайды</t>
  </si>
  <si>
    <t>ересектермен қарым-қатынас жасауда өз ойын еркін жеткізеді.</t>
  </si>
  <si>
    <t>өз ойын еркін айтады</t>
  </si>
  <si>
    <t>ішінара өз ойын еркін айтады</t>
  </si>
  <si>
    <t>өз ойын еркін айта алмайды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</si>
  <si>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қарым-қатынасын білдіреді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</si>
  <si>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көркем сөздерді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</si>
  <si>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дұрыс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</si>
  <si>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дыбыстардың орнын ажыратады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</si>
  <si>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бұйымдарды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</si>
  <si>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</si>
  <si>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атауларын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</si>
  <si>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біледі, өз бетінше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</si>
  <si>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қайталап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</si>
  <si>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ретімен, жүйелі түрде жеткізеді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</si>
  <si>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интонациямен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</si>
  <si>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рөлдерде ойнайды, мінез-құлқын </t>
    </r>
    <r>
      <rPr>
        <sz val="9"/>
        <color theme="1"/>
        <rFont val="Times New Roman"/>
        <family val="1"/>
        <charset val="204"/>
      </rPr>
      <t>жеткізеді</t>
    </r>
  </si>
  <si>
    <t>ішінара мағынасын түсінеді</t>
  </si>
  <si>
    <t>жиынды сапасы бойынша әртүрлі элементтерден құрады:</t>
  </si>
  <si>
    <t>құрады</t>
  </si>
  <si>
    <t>ішінара құрады</t>
  </si>
  <si>
    <t>құра алмайды</t>
  </si>
  <si>
    <t>жиындарды бөліктерге бөледі және оларды қайта біріктіреді:</t>
  </si>
  <si>
    <t>бөледі және қайта біріктіреді</t>
  </si>
  <si>
    <t>ішінара бөледі және қайта біріктіреді</t>
  </si>
  <si>
    <t>бөле алмайды,  қайта біріктіруге талпынады</t>
  </si>
  <si>
    <t xml:space="preserve">10 көлеміндегі сандарды тура және кері санауды біледі: </t>
  </si>
  <si>
    <t>тура және кері санауды біледі</t>
  </si>
  <si>
    <t>тура және кері санауды білмейді</t>
  </si>
  <si>
    <t xml:space="preserve">«Қанша?», «нешінші?» сұрақтарын ажыратады, оларға дұрыс жауап береді: </t>
  </si>
  <si>
    <t>ажыратады,  дұрыс жауап береді</t>
  </si>
  <si>
    <t>ажырата алмайды,  дұрыс жауап бере алмайды</t>
  </si>
  <si>
    <t xml:space="preserve">теңсіздіктен теңдік немесе теңдіктен теңсіздік шығарады: </t>
  </si>
  <si>
    <t>теңсіздік шығарады</t>
  </si>
  <si>
    <t>теңсіздік шығара алмайды</t>
  </si>
  <si>
    <t xml:space="preserve">әртүрлі белгілері бойынша заттарды салыстыра алады (түсі, пішіні, өлшемі, материалы, қолданылуы): </t>
  </si>
  <si>
    <t xml:space="preserve">заттардың ұзындығын, биіктігін, ені мен жуандығын анықтайды: </t>
  </si>
  <si>
    <t xml:space="preserve">заттарды шамасына қарай өсу және кему ретімен орналастырады: </t>
  </si>
  <si>
    <t>ретімен орналастырады</t>
  </si>
  <si>
    <t>ретімен орналастыра алмайды</t>
  </si>
  <si>
    <t xml:space="preserve">заттарды салыстыруда беттестіру, қасына қою және жұппен салыстыру тәсілдерін қолданады: </t>
  </si>
  <si>
    <t>салыстыру тәсілдерін қолданады</t>
  </si>
  <si>
    <t>салыстыру тәсілдерін қолдануға талпынады</t>
  </si>
  <si>
    <t xml:space="preserve">геометриялық пішіндерді (дөңгелек, сопақша, үшбұрыш, шаршы, тіктөртбұрыш) ажыратады және атайды: </t>
  </si>
  <si>
    <t xml:space="preserve">қоршаған ортадан геометриялық фигураларға ұқсас заттарды тауып, олардың пішіндерін анықтайды: </t>
  </si>
  <si>
    <t>пішіндерін анықтайды</t>
  </si>
  <si>
    <t>пішіндерін анықтай алмайды</t>
  </si>
  <si>
    <t xml:space="preserve">қағаз бетінде бағдарлай біледі, апта күндерін, жыл мезгілдері бойынша айларды ретімен атайды: </t>
  </si>
  <si>
    <t>бағдарлай біледі, ретімен атайды</t>
  </si>
  <si>
    <t>бағдарлауға, ретімен атауға талпынады</t>
  </si>
  <si>
    <t xml:space="preserve">заттарды кеңістікте орналастырады, қозғалыс бағыттарын біледі: </t>
  </si>
  <si>
    <t>орналастырады, бағыттарын біледі</t>
  </si>
  <si>
    <t>ішінара орналастырады, бағыттарын біледі</t>
  </si>
  <si>
    <t>орналастыра алмайды, бағыттарын білуге талпынады</t>
  </si>
  <si>
    <t xml:space="preserve">пазлдарды жинайды, логикалық ойын тапсырмаларын орындайды: </t>
  </si>
  <si>
    <t>жинайды, тапсырмаларды орындайды</t>
  </si>
  <si>
    <t>жинай алмайды, тапсырмаларды орындауға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</si>
  <si>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тура және кері санауды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</si>
  <si>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ажыратады,  дұрыс жауап береді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</si>
  <si>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теңсіздік шығарады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</si>
  <si>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салыстыра алады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</si>
  <si>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</si>
  <si>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</si>
  <si>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салыстыру тәсілдерін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</si>
  <si>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 және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</si>
  <si>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пішіндерін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</si>
  <si>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бағдарлай біледі, ретімен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</si>
  <si>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жинайды, тапсырмаларды орындайды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</si>
  <si>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сызықтарды салады</t>
    </r>
  </si>
  <si>
    <t>заттардың жазықтықта әртүрлі орналасуы мүмкін екендігін түсінеді:</t>
  </si>
  <si>
    <t>тірі табиғат заттарының бейнелерін күрделі емес қимылдар мен қалыптар арқылы жеткізеді:</t>
  </si>
  <si>
    <t>қимылдар мен қалыптар арқылы жеткізеді</t>
  </si>
  <si>
    <t>ішінара қимылдар мен қалыптар арқылы жеткізеді</t>
  </si>
  <si>
    <t>қимылдар мен қалыптар арқылы жеткізуге талпынады</t>
  </si>
  <si>
    <t>түстерді өз қалауы бойынша таңдайды:</t>
  </si>
  <si>
    <t>өз қалауы бойынша таңдайды</t>
  </si>
  <si>
    <t>ішінара өз қалауы бойынша таңдайды</t>
  </si>
  <si>
    <t>өз қалауы бойынша таңдай алмайды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</si>
  <si>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</si>
  <si>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бояуларды қолдана алады, түрліше басып бояуды біледі</t>
  </si>
  <si>
    <t>ішінара бояуларды қолдана алады, түрліше басып бояуды біледі</t>
  </si>
  <si>
    <t>бояуларды қолдана алмайды, түрліше басып бояуға талпынады</t>
  </si>
  <si>
    <t>өз жұмысының нәтижелерін бағалай алады:</t>
  </si>
  <si>
    <t>сурет салуда әртүрлі техниканы қолданады:</t>
  </si>
  <si>
    <t>әртүрлі техниканы қолданады</t>
  </si>
  <si>
    <t>ішінара әртүрлі техниканы қолданады</t>
  </si>
  <si>
    <t>әртүрлі техниканы қолдана алмайды</t>
  </si>
  <si>
    <t>парақтың ортасын, бұрыштарын, жоғарғы, төменгі, оң және сол жақтарын ажыратады:</t>
  </si>
  <si>
    <t>жаңа түстер және реңктерді шығара алады</t>
  </si>
  <si>
    <t>ішінара жаңа түстер және реңктерді шығара алады</t>
  </si>
  <si>
    <t>жаңа түстер және реңктерді шығара алмайды</t>
  </si>
  <si>
    <t>жаңа түстер (күлгін) және реңктерді (көк, қызғылт, қою жасыл) бояуды
араластыру арқылы шығарады:</t>
  </si>
  <si>
    <t>қазақ ою-өрнектерінің түрлерін біледі:</t>
  </si>
  <si>
    <t>ою-өрнектерінің түрлерін біледі</t>
  </si>
  <si>
    <t>ішінара ою-өрнектерінің түрлерін біледі</t>
  </si>
  <si>
    <t>ою-өрнектерінің түрлерін білуге талпынады</t>
  </si>
  <si>
    <t>ою-өрнектермен қазақтың ұлттық киімдерін салады:</t>
  </si>
  <si>
    <t xml:space="preserve"> ұлттық киімдерді салады</t>
  </si>
  <si>
    <t>ішінара ұлттық киімдерді салады</t>
  </si>
  <si>
    <t>ұлттық киімдерді салуға талпынады</t>
  </si>
  <si>
    <t>оюды өз бетінше ойдан салады:</t>
  </si>
  <si>
    <t>ойдан салады</t>
  </si>
  <si>
    <t>ішінара ойдан салады</t>
  </si>
  <si>
    <t>ойдан салуға талпынады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</si>
  <si>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</si>
  <si>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</si>
  <si>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</si>
  <si>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өзара келісіп орындауға талпынады</t>
  </si>
  <si>
    <t>ою-өрнек элементтерін пішіндердің ортасында және шеттеріне салады:</t>
  </si>
  <si>
    <t>ортасында және шеттеріне салады</t>
  </si>
  <si>
    <t>ішінара ортасында және шеттеріне салады</t>
  </si>
  <si>
    <t>ортасында және шеттеріне салуға талпынады</t>
  </si>
  <si>
    <t>қазақ оюларының элементтерін салады және олармен киімдерді, тұрмыстық заттарды безендіреді:</t>
  </si>
  <si>
    <t>ою элементтерін салып, безендіреді</t>
  </si>
  <si>
    <t>ішінара ою элементтерін салып, безендіреді</t>
  </si>
  <si>
    <t>ою элементтерін салып, безендіруге талпынады</t>
  </si>
  <si>
    <t>сюжеттік суреттерді салады:</t>
  </si>
  <si>
    <t>суреттерді салады</t>
  </si>
  <si>
    <t>ішінара суреттерді салады</t>
  </si>
  <si>
    <t>суреттерді салуға талпынады</t>
  </si>
  <si>
    <t>ұжымдық жұмыстарды орындайды, ойдан сурет салады:</t>
  </si>
  <si>
    <t>ойдан сурет салады</t>
  </si>
  <si>
    <t>ішінара ойдан сурет салады</t>
  </si>
  <si>
    <t>ойдан сурет салуға талпынады</t>
  </si>
  <si>
    <t>суретті бейнелеуде мәнерлі құралдарды, қазақ оюларының элементтерін қолданады:</t>
  </si>
  <si>
    <t>мәнерлі құралдарды, ою элементтерін қолданады</t>
  </si>
  <si>
    <t>ішінара мәнерлі құралдарды, ою элементтерін қолданады</t>
  </si>
  <si>
    <t>мәнерлі құралдарды, ою элементтерін қолдануға талпынады</t>
  </si>
  <si>
    <t>сурет салуда ұқыптылықты, қауіпсіздікті сақтайды.</t>
  </si>
  <si>
    <t>ұқыптылықты, қауіпсіздікті сақтайды</t>
  </si>
  <si>
    <t>ішінара ұқыптылықты, қауіпсіздікті сақтайды</t>
  </si>
  <si>
    <t>ұқыптылықты, қауіпсіздікті сақтауға талпынады</t>
  </si>
  <si>
    <t xml:space="preserve">сазбалшық, ермексаз және пластикалық массадан мүсіндеу ерекшеліктерін біледі: </t>
  </si>
  <si>
    <t>мүсіндеу ерекшеліктерін біледі</t>
  </si>
  <si>
    <t>мүсіндеу ерекшеліктерін білуге талпынады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</si>
  <si>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</si>
  <si>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</si>
  <si>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</si>
  <si>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мүсіндеуге  талпынады</t>
  </si>
  <si>
    <t xml:space="preserve">қарапайым пропорцияларды сақтай отырып, адам мен жануардың пішіндерін мүсіндейді: </t>
  </si>
  <si>
    <t>адам мен жануардың пішіндерін мүсіндейді</t>
  </si>
  <si>
    <t>адам мен жануардың пішіндерін мүсіндеуге талпынады</t>
  </si>
  <si>
    <t xml:space="preserve">мүсіндеудің әртүрлі әдістерін қолданады: </t>
  </si>
  <si>
    <t>әртүрлі әдістерін қолданады</t>
  </si>
  <si>
    <t>әртүрлі әдістерін қолдануға талпынады</t>
  </si>
  <si>
    <t xml:space="preserve">қазақ халқының түрлі ыдыс-аяқтарын, тұрмыстық заттарын, зергерлік бұйымдарын мүсіндейді және оларды ою-өрнектермен және қосымша заттармен безендіреді: </t>
  </si>
  <si>
    <t>мүсіндейді, безендіреді</t>
  </si>
  <si>
    <t>мүсіндеуге, безендіруге талпынады</t>
  </si>
  <si>
    <t xml:space="preserve">біртекті заттардан сюжеттер құрастырады, бірнеше пішінді бір тұғырға орналастырады: </t>
  </si>
  <si>
    <t>сюжеттер құрастырады, бір тұғырға орналастырады</t>
  </si>
  <si>
    <t>сюжеттер құрастыра алмайды, бір тұғырға орналастыруға талпынады</t>
  </si>
  <si>
    <t xml:space="preserve">ертегілер мен әңгімелердің мазмұны бойынша сюжеттік композицияларды құрады: </t>
  </si>
  <si>
    <t>сюжеттік композицияларды құрады</t>
  </si>
  <si>
    <t>сюжеттік композицияларды құрастыруға талпынады</t>
  </si>
  <si>
    <t xml:space="preserve">ортақ композиция құру үшін ұжыммен мүсіндеу дағдыларын меңгерген: </t>
  </si>
  <si>
    <t xml:space="preserve">мүсіндеген заттарымен түрлі ойындар ойнайды: </t>
  </si>
  <si>
    <t>түрлі ойындар ойнайды</t>
  </si>
  <si>
    <t>түрлі ойындар ойнауға талпынады</t>
  </si>
  <si>
    <t>жұмысты ұқыпты орындайды, қауіпсіздік ережелерін сақтайды:</t>
  </si>
  <si>
    <t>ұқыпты орындайды, қауіпсіздік ережелерін сақтайды</t>
  </si>
  <si>
    <t>ішінара ұқыпты орындайды, қауіпсіздік ережелерін сақтайды</t>
  </si>
  <si>
    <t>ұқыпты орындауға, қауіпсіздік ережелерін сақтауға талпынады</t>
  </si>
  <si>
    <t xml:space="preserve">қайшымен түрлі геометриялық пішіндерді қияды: </t>
  </si>
  <si>
    <t>пішіндерді қиюға талпынады</t>
  </si>
  <si>
    <t xml:space="preserve"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 </t>
  </si>
  <si>
    <t>әртүрлі пішіндегі заттарды қияды</t>
  </si>
  <si>
    <t>ішінара әртүрлі пішіндегі заттарды қияды</t>
  </si>
  <si>
    <t>әртүрлі пішіндегі заттарды қиюға талпынады</t>
  </si>
  <si>
    <t xml:space="preserve">қазақ халқының тұрмыстық заттарын, киіз үйдің жабдықтарын таниды, оларды қиып жапсырады, ою-өрнектермен безендіреді: </t>
  </si>
  <si>
    <t>таниды, қиып жапсырады, ою-өрнектермен безендіреді</t>
  </si>
  <si>
    <t>ішінара таниды, қиып жапсырады, ою-өрнектермен безендіреді</t>
  </si>
  <si>
    <t>таниды, қиып жапсырады, ою-өрнектермен безендіруге талпынады</t>
  </si>
  <si>
    <t xml:space="preserve">жұмыс тәсілдерін таңдайды және түсіндіреді: </t>
  </si>
  <si>
    <t>таңдайды және түсіндіреді</t>
  </si>
  <si>
    <t>ішінара таңдайды және түсіндіреді</t>
  </si>
  <si>
    <t>таңдауға  және түсіндіруге талпынады</t>
  </si>
  <si>
    <t xml:space="preserve">бірнеше бөліктерден бейнелерді құрастырады: </t>
  </si>
  <si>
    <t>бейнелерді құрастырады</t>
  </si>
  <si>
    <t>ішінара бейнелерді құрастырады</t>
  </si>
  <si>
    <t>бейнелерді құрастыруға талпынады</t>
  </si>
  <si>
    <t>сюжеттік композициялар жасайды, оларды сәнді бөлшектермен толықтырады:</t>
  </si>
  <si>
    <t>композициялар жасайды, бөлшектермен толықтырады</t>
  </si>
  <si>
    <t>ішінара композициялар жасайды, бөлшектермен толықтырады</t>
  </si>
  <si>
    <t>композициялар жасауға, бөлшектермен толықтыруға  талпынады</t>
  </si>
  <si>
    <t>бірлесіп жасайды, келісіп атқарады</t>
  </si>
  <si>
    <t>ішінара бірлесіп жасайды, келісіп атқарады</t>
  </si>
  <si>
    <t>бірлесіп жасауға, келісіп атқаруға талпынады</t>
  </si>
  <si>
    <t xml:space="preserve">жұмысты жеке және топпен бірлесіп жасайды, топтық жұмыста 
міндеттерді келісіп атқарады: </t>
  </si>
  <si>
    <t xml:space="preserve">сюжеттік жапсыруда заттардың өлшеміне қарай арақатынасын, әртүрлі заттардың бөліктерінің пішінін, олардың құрылымын, пропорцияларын береді: </t>
  </si>
  <si>
    <t>пішінін, құрылымын, пропорцияларын береді</t>
  </si>
  <si>
    <t>ішінара пішінін, құрылымын, пропорцияларын береді</t>
  </si>
  <si>
    <t xml:space="preserve">шаблондар мен трафареттермен, дайын үлгілермен жұмыс істейді: </t>
  </si>
  <si>
    <t>жұмыс істейді</t>
  </si>
  <si>
    <t>ішінара жұмыс істейді</t>
  </si>
  <si>
    <t>жұмыс істеуге талпынады</t>
  </si>
  <si>
    <t xml:space="preserve">геометриялық элементтерден құрастырады, заттарды қазақ ою-өрнектерімен безендіреді: </t>
  </si>
  <si>
    <t>құрастырады, өрнектерімен безендіреді</t>
  </si>
  <si>
    <t>ішінара құрастырады, өрнектерімен безендіреді</t>
  </si>
  <si>
    <t>құрастыра алмайды, өрнектерімен безендіруге талпынады</t>
  </si>
  <si>
    <t xml:space="preserve">қайшы мен желімді дұрыс қолданады: </t>
  </si>
  <si>
    <t>дұрыс қолданады</t>
  </si>
  <si>
    <t>ішінара дұрыс қолданады</t>
  </si>
  <si>
    <t>дұрыс қолдануға  талпынады</t>
  </si>
  <si>
    <t>еңбек қауіпсіздігі мен жеке гигиена ережелерін сақтайды,</t>
  </si>
  <si>
    <t>ішінара ережелерді сақтайды</t>
  </si>
  <si>
    <t>ережелерді сақтауға талпынады</t>
  </si>
  <si>
    <t xml:space="preserve">ұсынылған тақырыпқа, өз бетінше ойдан құрастырады: </t>
  </si>
  <si>
    <t>ойдан құрастыруға талпынады</t>
  </si>
  <si>
    <t xml:space="preserve">құрдастарымен бірлесіп, шығармашылықпен құрастырады: </t>
  </si>
  <si>
    <t>шығармашылықпен құрастырады</t>
  </si>
  <si>
    <t>ішінара шығармашылықпен құрастырады</t>
  </si>
  <si>
    <t>шығармашылықпен құрастыруға талпынады</t>
  </si>
  <si>
    <t xml:space="preserve">өзінің құрастырған құрылысын талдау арқылы тиімді конструктивті шешімдерді табады, оларды құрастыруда қолданады: </t>
  </si>
  <si>
    <t>құрастыруда қолданады</t>
  </si>
  <si>
    <t>ішінара құрастыруда қолданады</t>
  </si>
  <si>
    <t>құрастыруда қолдануға талпынады</t>
  </si>
  <si>
    <t xml:space="preserve">бейнені кескіні бойынша қияды: </t>
  </si>
  <si>
    <t>қияды</t>
  </si>
  <si>
    <t>ішінара қияды</t>
  </si>
  <si>
    <t>қиюға талпынады</t>
  </si>
  <si>
    <t xml:space="preserve">қалдық және табиғи материалдан құрастырады: </t>
  </si>
  <si>
    <t>құрастыруға талпынады</t>
  </si>
  <si>
    <t xml:space="preserve">көрнекілікке сүйене отырып, елестетуі, ойлауы бойынша қолдан бұйымдар жасайды: </t>
  </si>
  <si>
    <t>қолдан бұйымдар жасайды</t>
  </si>
  <si>
    <t>ішінара қолдан бұйымдар жасайды</t>
  </si>
  <si>
    <t>қолдан бұйымдар жасауға талпынады</t>
  </si>
  <si>
    <t xml:space="preserve">қазақ халқының табиғи материалдардан жасалған бұйымдарын, киіз үйдің жасауларын, тұрмыстық заттарын, ыдыстарын таниды, олардың қандай материалдан жасалғанын ажыратады: </t>
  </si>
  <si>
    <t>таниды, ажыратады</t>
  </si>
  <si>
    <t>ішінара таниды, ажыратады</t>
  </si>
  <si>
    <t>тануға, ажыратуға талпынбайды</t>
  </si>
  <si>
    <t>ойынға қажетті құрылысты бірлесіп ойдан құрастырады, жұмысты бірге келісіп орындайды, дайын құрылыспен ойнайды:</t>
  </si>
  <si>
    <t>құрастырады, келісіп орындайды, құрылыспен ойнайды</t>
  </si>
  <si>
    <t>ішінара құрастырады, келісіп орындайды, құрылыспен ойнайды</t>
  </si>
  <si>
    <t>құрастыруға, келісіп орындауға, құрылыспен ойнауға талпынады</t>
  </si>
  <si>
    <t>ұжыммен бірге жұмыс істейді:</t>
  </si>
  <si>
    <t>бірге жұмыс істейді</t>
  </si>
  <si>
    <t>ішінара бірге жұмыс істейді</t>
  </si>
  <si>
    <t>бірге жұмыс істеуге талпынады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</si>
  <si>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</si>
  <si>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</si>
  <si>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</si>
  <si>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</si>
  <si>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жұмыс орнында қауіпсіздік ережелерін сақтайды.</t>
  </si>
  <si>
    <t>ішінара қауіпсіздік ережелерін сақтайды.</t>
  </si>
  <si>
    <t>қауіпсіздік ережелерін сақтауға талпынады</t>
  </si>
  <si>
    <t xml:space="preserve">музыкаға қызығушылық пен сүйіспеншілік танытады: </t>
  </si>
  <si>
    <t>қызығушылық пен сүйіспеншілік танытады</t>
  </si>
  <si>
    <t>ішінара қызығушылық пен сүйіспеншілік танытады</t>
  </si>
  <si>
    <t>қызығушылық пен сүйіспеншілік танытуға талпынады</t>
  </si>
  <si>
    <t xml:space="preserve">музыкалық шығармаларға көзқарасын білдіреді, оның сипаты, мазмұны туралы айтады: </t>
  </si>
  <si>
    <t>көзқарасын білдіреді, сипаттайды</t>
  </si>
  <si>
    <t>ішінара көзқарасын білдіреді, сипаттайды</t>
  </si>
  <si>
    <t>көзқарасын білдіруге сипаттауға талпынады</t>
  </si>
  <si>
    <t xml:space="preserve">қарапайым музыкалық жанрларды ажыратады (күй, ән, би, марш): </t>
  </si>
  <si>
    <t xml:space="preserve">әннің басында, музыкалық фразалардың арасында тыныс алуды біледі, бірінші октаваның «ре» екінші октаваның «до» диапазонында жеңіл дауыспен ән айтады: </t>
  </si>
  <si>
    <t>ән айтады</t>
  </si>
  <si>
    <t>ішінара ән айтады</t>
  </si>
  <si>
    <t>ән айтуға талпынады</t>
  </si>
  <si>
    <t xml:space="preserve">әннің сөзін анық айтады, музыка сипатын қабылдайды және жеткізеді: </t>
  </si>
  <si>
    <t>анық айтады, қабылдайды және жеткізеді</t>
  </si>
  <si>
    <t>ішінара анық айтады, қабылдайды және жеткізеді</t>
  </si>
  <si>
    <t>анық айтуға қабылдауға және жеткізуге талпынады</t>
  </si>
  <si>
    <t xml:space="preserve">шығарманың жеке фрагменттерін (кіріспе, қайырмасы, соңы) ажырата алады: </t>
  </si>
  <si>
    <t>ажырата алады</t>
  </si>
  <si>
    <t>ішінара ажырата алады</t>
  </si>
  <si>
    <t>қазақ халқының күйші, композиторларын біледі:</t>
  </si>
  <si>
    <t>күйші, композиторларын біледі</t>
  </si>
  <si>
    <t>ішінара күйші, композиторларын біледі</t>
  </si>
  <si>
    <t>күйші, композиторларды білуге талпынады</t>
  </si>
  <si>
    <t>таныс әндерді өз бетінше музыкалық сүйемелдеумен және сүйемелдеусіз орындайды:</t>
  </si>
  <si>
    <t>сүйемелдеумен және сүйемелдеусіз орындайды</t>
  </si>
  <si>
    <t>ішінара сүйемелдеумен және сүйемелдеусіз орындайды</t>
  </si>
  <si>
    <t>сүйемелдеумен және сүйемелдеусіз орындауға талпынады</t>
  </si>
  <si>
    <t>әртүрлі сипаттағы әндерді өз бетінше және шығармашылықпен орындайды:</t>
  </si>
  <si>
    <t>шығармашылықпен орындайды</t>
  </si>
  <si>
    <t>ішінара шығармашылықпен орындайды</t>
  </si>
  <si>
    <t>шығармашылықпен орындауға талпынады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</si>
  <si>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</si>
  <si>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</si>
  <si>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</si>
  <si>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қарапайым әуендерді ойнауға талпынады</t>
  </si>
  <si>
    <t>марш сипатын анық ырғақты жүрумен, музыканың қимыл сипатын – жеңіл  және орташа (жоғары-төмен) ырғақпен береді:</t>
  </si>
  <si>
    <t>ырғақпен береді</t>
  </si>
  <si>
    <t>ішінара ырғақпен береді</t>
  </si>
  <si>
    <t>ырғақпен беруге талпынады</t>
  </si>
  <si>
    <t>заттармен қимылдар жасайды, сюжетті ойындарды сахналайды:</t>
  </si>
  <si>
    <t>қимылдар жасайды, ойындарды сахналайды</t>
  </si>
  <si>
    <t>ішінара қимылдар жасайды, ойындарды сахналайды</t>
  </si>
  <si>
    <t>қимылдар жасауға, ойындарды сахналауға талпынады</t>
  </si>
  <si>
    <t>қимылдарды орындауға талпынады</t>
  </si>
  <si>
    <t>балаларға арналған музыкалық аспаптарда ойнаудың қарапайым дағдыларын меңгерген.</t>
  </si>
  <si>
    <t>ішінара дағдыларды меңгерген</t>
  </si>
  <si>
    <t>дағдыларды меңгеруге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</si>
  <si>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мүсіндеу ерекшеліктерін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</si>
  <si>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адам мен жануардың пішіндерін мүсіндейді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</si>
  <si>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әртүрлі әдістерін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</si>
  <si>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мүсіндейді, безендіреді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</si>
  <si>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сюжеттер құрастырады, бір тұғырға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</si>
  <si>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сюжеттік композицияларды құрады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</si>
  <si>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меңгерген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</si>
  <si>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түрлі ойындар ойнайды</t>
    </r>
  </si>
  <si>
    <t>өзінің болашағына, табысты болу үшін білімнің қажеттігін түсінеді:</t>
  </si>
  <si>
    <t>білімнің қажеттігін түсінеді</t>
  </si>
  <si>
    <t>ішінара білімнің қажеттігін түсінеді</t>
  </si>
  <si>
    <t>білімнің қажеттігін түсінуге талпынады</t>
  </si>
  <si>
    <t>еңбекқорлық пен жауапкершіліктің маңызын түсінеді:</t>
  </si>
  <si>
    <t>маңызын түсінеді</t>
  </si>
  <si>
    <t>ішінара маңызын түсінеді</t>
  </si>
  <si>
    <t>маңызын түсінуге талпынады</t>
  </si>
  <si>
    <t>өз күші мен мүмкіндіктеріне сенеді:</t>
  </si>
  <si>
    <t>сенеді</t>
  </si>
  <si>
    <t>ішінара сенеді</t>
  </si>
  <si>
    <t>сенуге талпынады</t>
  </si>
  <si>
    <t>туыстық байланыстарды түсінеді, жеті атасын біледі:</t>
  </si>
  <si>
    <t>жеті атасын біледі</t>
  </si>
  <si>
    <t>ішінара жеті атасын біледі</t>
  </si>
  <si>
    <t>жеті атасын білуге талпынады</t>
  </si>
  <si>
    <t>үлкендерді сыйлайды, кішіге қамқорлық танытады:</t>
  </si>
  <si>
    <t>сыйлайды, қамқорлық танытады</t>
  </si>
  <si>
    <t>ішінара сыйлайды, қамқорлық танытады</t>
  </si>
  <si>
    <t>сыйлауға, қамқорлық танытуға  талпынады</t>
  </si>
  <si>
    <t>қолынан келгенше көмектесуге тырысады:</t>
  </si>
  <si>
    <t>көмектесуге тырысады</t>
  </si>
  <si>
    <t>ішінара көмектесуге тырысады</t>
  </si>
  <si>
    <t>көмектесуге талпынады</t>
  </si>
  <si>
    <t>отбасы мүшелерін жақсы көреді, оларға алғыс айтады, сыпайы сөйлейді:</t>
  </si>
  <si>
    <t>алғыс айтады, сыпайы сөйлейді</t>
  </si>
  <si>
    <t>ішінара алғыс айтады, сыпайы сөйлейді</t>
  </si>
  <si>
    <t>алғыс айтуға, сыпайы сөйлеуге тырысады</t>
  </si>
  <si>
    <t>өз ойын түсінікті жеткізеді, өзінің пікірін айтады:</t>
  </si>
  <si>
    <t>түсінікті жеткізеді, пікірін айтады</t>
  </si>
  <si>
    <t>ішінара түсінікті жеткізеді, пікірін айтады</t>
  </si>
  <si>
    <t>түсінікті жеткізуге пікірін айтуға талпынады</t>
  </si>
  <si>
    <t>заттардың қандай материалдардан жасалғанын өз бетінше анықтайды және олардың сапалары мен қасиеттерін сипаттайды:</t>
  </si>
  <si>
    <t>өз бетінше анықтайды, сапалары мен қасиеттерін сипаттайды</t>
  </si>
  <si>
    <t>ішінара өз бетінше анықтайды, сапалары мен қасиеттерін сипаттайды</t>
  </si>
  <si>
    <t>өз бетінше анықтайды, сапалары мен қасиеттерін сипаттауға тырысады</t>
  </si>
  <si>
    <t xml:space="preserve"> ұялы телефон, смартфон, компьютер, ғаламтор, теледидардың қолданылуын біледі:</t>
  </si>
  <si>
    <t>қолданылуын біледі</t>
  </si>
  <si>
    <t>ішінара қолданылуын біледі</t>
  </si>
  <si>
    <t xml:space="preserve">айналадағы заттар, ойыншықтар адамның еңбегімен жасалғанын біледі және оларға ұқыпты қарауға тырысады: </t>
  </si>
  <si>
    <t>ұқыпты қарауға тырысады</t>
  </si>
  <si>
    <t>ішінара ұқыпты қарауға тырысады</t>
  </si>
  <si>
    <t>ұқыпты қарай алмайды</t>
  </si>
  <si>
    <t xml:space="preserve"> еңбек ардагерлерін, қарттарды құрметтейді, үлкенді сыйлайды, олардың еңбегін бағалайды:</t>
  </si>
  <si>
    <t>еңбегін бағалайды</t>
  </si>
  <si>
    <t>ішінара еңбегін бағалайды</t>
  </si>
  <si>
    <t>еңбегін бағалауға талпынады</t>
  </si>
  <si>
    <t>мемлекеттік рәміздерді біледі:</t>
  </si>
  <si>
    <t>толық білмейді</t>
  </si>
  <si>
    <t>мемлекеттік мерекелердің маңыздылығын түсінеді, оларға белсенділікпен қатысады:</t>
  </si>
  <si>
    <t>белсенділікпен қатысуға талпынады</t>
  </si>
  <si>
    <t>Қазақстанның тұңғыш ғарышкерлерін біледі, оларды құрметтейді:</t>
  </si>
  <si>
    <t>біледі, құрметтейді</t>
  </si>
  <si>
    <t>ішінара біледі, құрметтейді</t>
  </si>
  <si>
    <t xml:space="preserve"> білуге, құрметтеуге талпынады</t>
  </si>
  <si>
    <t>Қазақстанның әсем табиғаты, көрнекі жерлері мен тарихи орындарының маңыздылығын түсінеді:</t>
  </si>
  <si>
    <t>маңыздылығын түсінуге талпынады</t>
  </si>
  <si>
    <t>құндылықтарын құрметтейді</t>
  </si>
  <si>
    <t>ішінара құндылықтарын құрметтейді</t>
  </si>
  <si>
    <t>құндылықтарын құрметтеуге талпынады</t>
  </si>
  <si>
    <t>өз Отанын жақсы көреді, Қазақстан әскері туралы түсінігі бар:</t>
  </si>
  <si>
    <t>әскері туралы түсінігі бар</t>
  </si>
  <si>
    <t>ішінара әскері туралы түсінігі бар</t>
  </si>
  <si>
    <t>әскері туралы  білуге талпынады</t>
  </si>
  <si>
    <t>Кеңес Одағының батырларын біледі, оларды құрметтейді:</t>
  </si>
  <si>
    <t>білуге, құрметтеуге талпынады</t>
  </si>
  <si>
    <t>өз іс-әрекеттері мен басқа адамдардың іс-әрекеттерін бағалай біледі:</t>
  </si>
  <si>
    <t>іс-әрекеттерін бағалай біледі</t>
  </si>
  <si>
    <t>ішінара іс-әрекеттерін бағалай біледі</t>
  </si>
  <si>
    <t>іс-әрекеттерін бағалауға тырысады</t>
  </si>
  <si>
    <t>еңбек етуде, шығармашылық әрекеттерде жақсы нәтижеге жетуге ұмтылады:</t>
  </si>
  <si>
    <t>ұмтылады</t>
  </si>
  <si>
    <t>ішінара ұмтылады</t>
  </si>
  <si>
    <t>ұмтылмайды</t>
  </si>
  <si>
    <t>сеніп тапсырған тапсырмаларды жауапкершілікпен орындауға тырысады:</t>
  </si>
  <si>
    <t>жауапкершілікпен орындауға тырысады</t>
  </si>
  <si>
    <t>ішінара жауапкершілікпен орындауға тырысады</t>
  </si>
  <si>
    <t>айналасындағыларға әрқашан әділ болуға, оларға қолдау көрсетуге, көмек беруге тырысады:</t>
  </si>
  <si>
    <t>әділ болуға, оларға қолдау көрсетуге, көмек беруге тырысады</t>
  </si>
  <si>
    <t>ішінара әділ болуға, оларға қолдау көрсетуге, көмек беруге тырысады</t>
  </si>
  <si>
    <t>әділ болуға, оларға қолдау көрсетуге, көмек беруге  талпынады</t>
  </si>
  <si>
    <t>балабақшаның үй-жайларында, жақын маңдағы шағын ауданда еркін бағдарлайды:</t>
  </si>
  <si>
    <t>еркін бағдарлайды</t>
  </si>
  <si>
    <t>ішінара еркін бағдарлайды</t>
  </si>
  <si>
    <t>еркін бағдарлауға тырысады</t>
  </si>
  <si>
    <t>арнайы көлік құралдарының қолданылуы туралы біледі:</t>
  </si>
  <si>
    <t>қолданылуы туралы біледі</t>
  </si>
  <si>
    <t>ішінара қолданылуы туралы біледі</t>
  </si>
  <si>
    <t>қолданылуы туралы білуге талпынады</t>
  </si>
  <si>
    <t>өлі табиғат заттарын адамның қолымен жасалған заттардан ажыратады:</t>
  </si>
  <si>
    <t>ажыратуға  талпынады</t>
  </si>
  <si>
    <t>тірі және өлі табиғат, табиғат құбылыстары арасындағы себеп-салдарлық байланыстарды бақылайды және түсінеді:</t>
  </si>
  <si>
    <t>бақылайды және түсінеді</t>
  </si>
  <si>
    <t>ішінара бақылайды және түсінеді</t>
  </si>
  <si>
    <t>бақылауға және түсінуге талпынады</t>
  </si>
  <si>
    <t>заттар мен құбылыстардың өзіне тән, сипаттамалық белгілерін бақылайды, талдайды, салыстырады, ажыратады:</t>
  </si>
  <si>
    <t>талдайды, салыстырады, ажыратады</t>
  </si>
  <si>
    <t>ішінара талдайды, салыстырады, ажыратады:</t>
  </si>
  <si>
    <t>талдауға, салыстыруға, ажыратуға талпынады</t>
  </si>
  <si>
    <t xml:space="preserve">туған өлкенің ағаштарын, бұталарын, гүлдерін, шөпті өсімдіктерін таниды және ажыратады: </t>
  </si>
  <si>
    <t>таниды және ажыратады</t>
  </si>
  <si>
    <t>ішінара таниды және ажыратады</t>
  </si>
  <si>
    <t>тануға және ажыратуға талпынады</t>
  </si>
  <si>
    <t>өсімдіктерді бақылап, себеп-салдарлық байланыстарды ажыратады:</t>
  </si>
  <si>
    <t>себеп-салдарлық байланыстарды ажыратады</t>
  </si>
  <si>
    <t>ішінара себеп-салдарлық байланыстарды ажыратады</t>
  </si>
  <si>
    <t>себеп-салдарлық байланыстарды ажыратуға талпынады</t>
  </si>
  <si>
    <t>өсімдіктерге күтім жасау әдістерін біледі:</t>
  </si>
  <si>
    <t>әдістерін біледі</t>
  </si>
  <si>
    <t>ішінара әдістерін біледі</t>
  </si>
  <si>
    <t>әдістерін білуге талпынады</t>
  </si>
  <si>
    <t>жануарларды әртүрлі белгілері бойынша топтастырады:</t>
  </si>
  <si>
    <t>топтастыруға талпынады</t>
  </si>
  <si>
    <t>таныс материалдармен өз бетінше эксперимент жасай алады:</t>
  </si>
  <si>
    <t>эксперимент жасай алады</t>
  </si>
  <si>
    <t>ішінара эксперимент жасай алады</t>
  </si>
  <si>
    <t>эксперимент жасауға  талпынады</t>
  </si>
  <si>
    <t>нанға ұқыпты қарайды, адамдардың еңбегін құрметтейді:</t>
  </si>
  <si>
    <t>ұқыпта қарайды, еңбегін құрметтейді</t>
  </si>
  <si>
    <t>ішінара ұқыпта қарайды, еңбегін құрметтейді</t>
  </si>
  <si>
    <t>ұқыпта қарауға, еңбегін құрметтеуге талпынады</t>
  </si>
  <si>
    <t>Қазақстан аумағында мекендейтін жануарлар мен олардың төлдерін ажыратады және атайды:</t>
  </si>
  <si>
    <t>ажыратуға және атауға талпынады</t>
  </si>
  <si>
    <t>төрт түліктің пайдасын біледі, оларды күтіп-баптайды:</t>
  </si>
  <si>
    <t>күтіп-баптайды</t>
  </si>
  <si>
    <t>ішінара күтіп-баптайды</t>
  </si>
  <si>
    <t>күтіп-баптауға талпынады</t>
  </si>
  <si>
    <t>жыл құстары мен қыстайтын құстарды ажыратады, құстардың пайдасын біледі, оларға қамқорлық жасайды:</t>
  </si>
  <si>
    <t>құстарды ажыратады, пайдасын біледі, қамқорлық жасайды</t>
  </si>
  <si>
    <t>ішінара құстарды ажыратады, пайдасын біледі, қамқорлық жасайды</t>
  </si>
  <si>
    <t>құстарды ажыратуға қамқорлық жасауға талпынады</t>
  </si>
  <si>
    <t>адамның табиғаттың бір бөлігі екендігін біледі:</t>
  </si>
  <si>
    <t>табиғатты қорғау, сақтау, күн мен ауаның адам, жануарлар мен өсімдіктер өміріндегі маңызы туралы біледі:</t>
  </si>
  <si>
    <t>маңызы туралы біледі</t>
  </si>
  <si>
    <t>ішінара маңызы туралы біледі</t>
  </si>
  <si>
    <t>маңызы туралы білуге талпынады</t>
  </si>
  <si>
    <t>тірі объектілердің өсуі мен дамуы үшін су, жарық, ауа, қорек және айналасындағылардың қамқорлығы қажет екенін түсінеді:</t>
  </si>
  <si>
    <t>қамқорлық қажет екенін түсінеді</t>
  </si>
  <si>
    <t>ішінара қамқорлық қажет екенін түсінеді</t>
  </si>
  <si>
    <t>қамқорлық қажет екенін түсінуге талпынады</t>
  </si>
  <si>
    <t>қоршаған ортадағы тірі және өлі табиғат объектілеріне қамқорлық танытады:</t>
  </si>
  <si>
    <t>ішінара қамқорлық танытады</t>
  </si>
  <si>
    <t>ата-анасының, жақындарының мамандықтары туралы әңгімелейді, ересектердің еңбегін құрметтейді және бағалайды:</t>
  </si>
  <si>
    <t>мамандықтары туралы әңгімелейд,і еңбегін құрметтейді және бағалайды</t>
  </si>
  <si>
    <t>ішінара мамандықтары туралы әңгімелейд,і еңбегін құрметтейді және бағалайды</t>
  </si>
  <si>
    <t>мамандықтары туралы әңгіме айтуға, еңбегін құрметтеуге  және бағалауға талпынады</t>
  </si>
  <si>
    <t>үй жұмыстарына көмектеседі:</t>
  </si>
  <si>
    <t>көмектеседі</t>
  </si>
  <si>
    <t>ішінара көмектеседі</t>
  </si>
  <si>
    <t>кезекшінің міндеттерін, топта және балабақша ауласында шамасы келетін тапсырмаларды өз бетінше орындайды:</t>
  </si>
  <si>
    <t>тапсырмаларды өз бетінше орындайды</t>
  </si>
  <si>
    <t>ішінара тапсырмаларды өз бетінше орындайды</t>
  </si>
  <si>
    <t>тапсырмаларды өз бетінше орындауға талпынады</t>
  </si>
  <si>
    <t>ересектердің еңбегін құрметтейді:</t>
  </si>
  <si>
    <t>еңбегін құрметтейді</t>
  </si>
  <si>
    <t>ішінара еңбегін құрметтейді</t>
  </si>
  <si>
    <t>еңбегін құрметтеуге талпынады</t>
  </si>
  <si>
    <t>Қазақстан Республикасының Президентін біледі, оны мақтан тұтады:</t>
  </si>
  <si>
    <t>мақтан тұтуға талпынады</t>
  </si>
  <si>
    <t>жол қозғалысының қарапайым ережелерін біледі:</t>
  </si>
  <si>
    <t>ережелерді біледі</t>
  </si>
  <si>
    <t>ішінара ережелерді біледі</t>
  </si>
  <si>
    <t>ережелерді білуге талпынады</t>
  </si>
  <si>
    <t>қоршаған ортада, табиғатта тәртіп ережелерін біледі:</t>
  </si>
  <si>
    <t>тәртіп ережелерін біледі</t>
  </si>
  <si>
    <t>ішінара тәртіп ережелерін біледі</t>
  </si>
  <si>
    <t xml:space="preserve"> тәртіп ережелерін білуге талпынады</t>
  </si>
  <si>
    <t>өз өмірінің қауіпсіздігін түсінеді және сақтайды:</t>
  </si>
  <si>
    <t xml:space="preserve"> қаупсіздікті түсінеді және сақтайды</t>
  </si>
  <si>
    <t>ішінара қаупсіздікті түсінеді және сақтайды</t>
  </si>
  <si>
    <t>қаупсіздікті түсінуге және сақтауға талпынады</t>
  </si>
  <si>
    <t>қоғамдық орындарда мінез-құлық ережелерін сақтайды:</t>
  </si>
  <si>
    <t>мінез-құлық ережелерін сақтайды</t>
  </si>
  <si>
    <t>ішінара мінез-құлық ережелерін сақтайды</t>
  </si>
  <si>
    <t>мінез-құлық ережелерін сақтауға талпынады</t>
  </si>
  <si>
    <t>түсінеді және ажыратады</t>
  </si>
  <si>
    <t>ішінара түсінеді және ажыратады</t>
  </si>
  <si>
    <t>түсінуге және ажыратуға талпынады</t>
  </si>
  <si>
    <t>ненің «дұрыс» немесе «дұрыс емес», «жақсы» немесе «жаман» екенін
түсінеді және ажыратады:</t>
  </si>
  <si>
    <t>үйдегі, балабақша тобындағы міндеттерді біледі:</t>
  </si>
  <si>
    <t>міндеттерді біледі</t>
  </si>
  <si>
    <t>ішінара міндеттерді біледі</t>
  </si>
  <si>
    <t>міндеттерді білуге талпынады</t>
  </si>
  <si>
    <t xml:space="preserve">ұялы телефон, смартфон, компьютер, ғаламтор, теледидардың қолданылуын біледі. </t>
  </si>
  <si>
    <t>қолданылуын білуге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</si>
  <si>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</si>
  <si>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</si>
  <si>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</si>
  <si>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</si>
  <si>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</si>
  <si>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</si>
  <si>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</si>
  <si>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</si>
  <si>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</si>
  <si>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</si>
  <si>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</si>
  <si>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</si>
  <si>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</si>
  <si>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</si>
  <si>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</si>
  <si>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</si>
  <si>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</si>
  <si>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</si>
  <si>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</si>
  <si>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</si>
  <si>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</si>
  <si>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</si>
  <si>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</si>
  <si>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</si>
  <si>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</si>
  <si>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</si>
  <si>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</si>
  <si>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</si>
  <si>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</si>
  <si>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</si>
  <si>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</si>
  <si>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</si>
  <si>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</si>
  <si>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</si>
  <si>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</si>
  <si>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</si>
  <si>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</si>
  <si>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Абдулла Ақарыс</t>
  </si>
  <si>
    <t>Амангелді Ұлдана</t>
  </si>
  <si>
    <t>Ермухан Аян</t>
  </si>
  <si>
    <t>Асгар Нұрия</t>
  </si>
  <si>
    <t>Есболай Данил</t>
  </si>
  <si>
    <t xml:space="preserve">Балманов Әміре </t>
  </si>
  <si>
    <t>Илияс Нұрия</t>
  </si>
  <si>
    <t>Махсет Нұржігіт</t>
  </si>
  <si>
    <t>Орынбасар Ғалымжан</t>
  </si>
  <si>
    <t>Парасатқызы Аяла</t>
  </si>
  <si>
    <t>Мұстафа Мөлдір</t>
  </si>
  <si>
    <t>Аман Досбол</t>
  </si>
  <si>
    <t>Сакен Амина</t>
  </si>
  <si>
    <t>Палтабай Рақымжан</t>
  </si>
  <si>
    <t>Сарсенғали Каусар</t>
  </si>
  <si>
    <t>Сатыбалды Лаззат</t>
  </si>
  <si>
    <t>Сұлтан Айлина</t>
  </si>
  <si>
    <t>Ходжанепес Ясина</t>
  </si>
  <si>
    <t>Тұрдығали Сері</t>
  </si>
  <si>
    <t>Наурызбай Бексұлтан</t>
  </si>
  <si>
    <t>Сегізбай Нұриман</t>
  </si>
  <si>
    <t>Тұрарбек Мейірбек</t>
  </si>
  <si>
    <t>Данатар Әбдімәлік</t>
  </si>
  <si>
    <t>Жалғасбай Әділет</t>
  </si>
  <si>
    <t xml:space="preserve">                                                                                                Ересек жас тобына арналған (4 жастағы балалар) бақылау парағы</t>
  </si>
  <si>
    <t>Нурманова Аяла</t>
  </si>
  <si>
    <t xml:space="preserve">                                  Оқу жылы: 2022-2023                              Топ:   "Қарлығаш" ересек  топ                Өткізу кезеңі:  қорытынды       Өткізу мерзімі: мамыр айы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</si>
</sst>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rgb="FF505050"/>
      </left>
      <right style="medium">
        <color rgb="FF505050"/>
      </right>
      <top/>
      <bottom style="medium">
        <color rgb="FF50505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3" xfId="0" applyBorder="1"/>
    <xf numFmtId="0" fontId="9" fillId="0" borderId="1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0" fillId="0" borderId="4" xfId="0" applyBorder="1"/>
    <xf numFmtId="0" fontId="9" fillId="0" borderId="0" xfId="0" applyFont="1" applyAlignment="1">
      <alignment horizontal="center" vertical="center" wrapText="1"/>
    </xf>
    <xf numFmtId="0" fontId="0" fillId="0" borderId="2" xfId="0" applyBorder="1"/>
    <xf numFmtId="0" fontId="9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0" fillId="0" borderId="5" xfId="0" applyBorder="1"/>
    <xf numFmtId="0" fontId="0" fillId="0" borderId="33" xfId="0" applyBorder="1"/>
    <xf numFmtId="0" fontId="16" fillId="0" borderId="23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0" fillId="0" borderId="34" xfId="0" applyBorder="1"/>
    <xf numFmtId="0" fontId="16" fillId="0" borderId="27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7" fillId="0" borderId="51" xfId="0" applyFont="1" applyBorder="1" applyAlignment="1">
      <alignment wrapText="1"/>
    </xf>
    <xf numFmtId="0" fontId="17" fillId="0" borderId="52" xfId="0" applyFont="1" applyBorder="1" applyAlignment="1">
      <alignment wrapText="1"/>
    </xf>
    <xf numFmtId="0" fontId="17" fillId="0" borderId="3" xfId="0" applyFont="1" applyBorder="1" applyAlignment="1">
      <alignment wrapText="1"/>
    </xf>
    <xf numFmtId="0" fontId="3" fillId="0" borderId="1" xfId="0" applyFont="1" applyBorder="1"/>
    <xf numFmtId="0" fontId="5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6" fillId="0" borderId="46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multiLvlStrRef>
              <c:f>'4 жас'!$B$59:$C$61</c:f>
              <c:multiLvlStrCache>
                <c:ptCount val="3"/>
                <c:lvl>
                  <c:pt idx="0">
                    <c:v>4-Ә</c:v>
                  </c:pt>
                  <c:pt idx="1">
                    <c:v>4-Ә</c:v>
                  </c:pt>
                  <c:pt idx="2">
                    <c:v>4-Ә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'4 жас'!$D$59:$D$61</c:f>
              <c:numCache>
                <c:formatCode>General</c:formatCode>
                <c:ptCount val="3"/>
                <c:pt idx="0">
                  <c:v>36.53846153846154</c:v>
                </c:pt>
                <c:pt idx="1">
                  <c:v>59.829059829059823</c:v>
                </c:pt>
                <c:pt idx="2">
                  <c:v>4.1666666666666661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3F-48D7-A05F-D1E65945C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66</xdr:row>
      <xdr:rowOff>47625</xdr:rowOff>
    </xdr:from>
    <xdr:to>
      <xdr:col>12</xdr:col>
      <xdr:colOff>323850</xdr:colOff>
      <xdr:row>76</xdr:row>
      <xdr:rowOff>9525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61"/>
  <sheetViews>
    <sheetView topLeftCell="A32" workbookViewId="0">
      <selection activeCell="L48" sqref="L48"/>
    </sheetView>
  </sheetViews>
  <sheetFormatPr defaultRowHeight="15" x14ac:dyDescent="0.25"/>
  <cols>
    <col min="2" max="2" width="27.5703125" customWidth="1"/>
  </cols>
  <sheetData>
    <row r="1" spans="1:227" ht="15.75" x14ac:dyDescent="0.25">
      <c r="A1" s="6" t="s">
        <v>25</v>
      </c>
      <c r="B1" s="15" t="s">
        <v>17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1:227" ht="16.149999999999999" customHeight="1" x14ac:dyDescent="0.25">
      <c r="A2" s="65" t="s">
        <v>3188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</row>
    <row r="3" spans="1:22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</row>
    <row r="4" spans="1:227" ht="15.6" customHeight="1" x14ac:dyDescent="0.25">
      <c r="A4" s="105" t="s">
        <v>0</v>
      </c>
      <c r="B4" s="105" t="s">
        <v>1</v>
      </c>
      <c r="C4" s="106" t="s">
        <v>87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107"/>
      <c r="AM4" s="77" t="s">
        <v>2</v>
      </c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108"/>
      <c r="CC4" s="77" t="s">
        <v>2</v>
      </c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6" t="s">
        <v>181</v>
      </c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7"/>
      <c r="EE4" s="74" t="s">
        <v>244</v>
      </c>
      <c r="EF4" s="75"/>
      <c r="EG4" s="75"/>
      <c r="EH4" s="75"/>
      <c r="EI4" s="75"/>
      <c r="EJ4" s="75"/>
      <c r="EK4" s="75"/>
      <c r="EL4" s="75"/>
      <c r="EM4" s="76"/>
      <c r="EN4" s="77" t="s">
        <v>244</v>
      </c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69" t="s">
        <v>291</v>
      </c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  <c r="HL4" s="69"/>
      <c r="HM4" s="69"/>
      <c r="HN4" s="69"/>
      <c r="HO4" s="69"/>
      <c r="HP4" s="69"/>
      <c r="HQ4" s="69"/>
      <c r="HR4" s="69"/>
      <c r="HS4" s="69"/>
    </row>
    <row r="5" spans="1:227" ht="15" customHeight="1" x14ac:dyDescent="0.25">
      <c r="A5" s="105"/>
      <c r="B5" s="105"/>
      <c r="C5" s="95" t="s">
        <v>88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80" t="s">
        <v>86</v>
      </c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8"/>
      <c r="CC5" s="70" t="s">
        <v>3</v>
      </c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89"/>
      <c r="DA5" s="81" t="s">
        <v>182</v>
      </c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2"/>
      <c r="EE5" s="71" t="s">
        <v>245</v>
      </c>
      <c r="EF5" s="72"/>
      <c r="EG5" s="72"/>
      <c r="EH5" s="72"/>
      <c r="EI5" s="72"/>
      <c r="EJ5" s="72"/>
      <c r="EK5" s="72"/>
      <c r="EL5" s="72"/>
      <c r="EM5" s="73"/>
      <c r="EN5" s="71" t="s">
        <v>246</v>
      </c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0" t="s">
        <v>292</v>
      </c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</row>
    <row r="6" spans="1:227" ht="10.15" hidden="1" customHeight="1" x14ac:dyDescent="0.25">
      <c r="A6" s="105"/>
      <c r="B6" s="105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30"/>
      <c r="DA6" s="24"/>
      <c r="DB6" s="24"/>
      <c r="DC6" s="24"/>
      <c r="DD6" s="24"/>
      <c r="DE6" s="24"/>
      <c r="DF6" s="24"/>
      <c r="DG6" s="24"/>
      <c r="DH6" s="24"/>
      <c r="DI6" s="24"/>
      <c r="DJ6" s="2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30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</row>
    <row r="7" spans="1:227" ht="15.6" hidden="1" customHeight="1" x14ac:dyDescent="0.25">
      <c r="A7" s="105"/>
      <c r="B7" s="105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30"/>
      <c r="DA7" s="4"/>
      <c r="DB7" s="4"/>
      <c r="DC7" s="4"/>
      <c r="DD7" s="4"/>
      <c r="DE7" s="4"/>
      <c r="DF7" s="4"/>
      <c r="DG7" s="4"/>
      <c r="DH7" s="4"/>
      <c r="DI7" s="4"/>
      <c r="DJ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30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</row>
    <row r="8" spans="1:227" ht="15.6" hidden="1" customHeight="1" x14ac:dyDescent="0.25">
      <c r="A8" s="105"/>
      <c r="B8" s="105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30"/>
      <c r="DA8" s="4"/>
      <c r="DB8" s="4"/>
      <c r="DC8" s="4"/>
      <c r="DD8" s="4"/>
      <c r="DE8" s="4"/>
      <c r="DF8" s="4"/>
      <c r="DG8" s="4"/>
      <c r="DH8" s="4"/>
      <c r="DI8" s="4"/>
      <c r="DJ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30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</row>
    <row r="9" spans="1:227" ht="15.6" hidden="1" customHeight="1" x14ac:dyDescent="0.25">
      <c r="A9" s="105"/>
      <c r="B9" s="105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30"/>
      <c r="DA9" s="4"/>
      <c r="DB9" s="4"/>
      <c r="DC9" s="4"/>
      <c r="DD9" s="4"/>
      <c r="DE9" s="4"/>
      <c r="DF9" s="4"/>
      <c r="DG9" s="4"/>
      <c r="DH9" s="4"/>
      <c r="DI9" s="4"/>
      <c r="DJ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30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</row>
    <row r="10" spans="1:227" ht="15.6" hidden="1" customHeight="1" x14ac:dyDescent="0.25">
      <c r="A10" s="105"/>
      <c r="B10" s="105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30"/>
      <c r="DA10" s="4"/>
      <c r="DB10" s="4"/>
      <c r="DC10" s="4"/>
      <c r="DD10" s="4"/>
      <c r="DE10" s="4"/>
      <c r="DF10" s="4"/>
      <c r="DG10" s="4"/>
      <c r="DH10" s="4"/>
      <c r="DI10" s="4"/>
      <c r="DJ10" s="32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30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</row>
    <row r="11" spans="1:227" ht="15.6" customHeight="1" thickBot="1" x14ac:dyDescent="0.3">
      <c r="A11" s="105"/>
      <c r="B11" s="105"/>
      <c r="C11" s="96" t="s">
        <v>26</v>
      </c>
      <c r="D11" s="97" t="s">
        <v>5</v>
      </c>
      <c r="E11" s="97" t="s">
        <v>6</v>
      </c>
      <c r="F11" s="80" t="s">
        <v>34</v>
      </c>
      <c r="G11" s="80" t="s">
        <v>7</v>
      </c>
      <c r="H11" s="80" t="s">
        <v>8</v>
      </c>
      <c r="I11" s="80" t="s">
        <v>27</v>
      </c>
      <c r="J11" s="80" t="s">
        <v>9</v>
      </c>
      <c r="K11" s="80" t="s">
        <v>10</v>
      </c>
      <c r="L11" s="97" t="s">
        <v>39</v>
      </c>
      <c r="M11" s="97" t="s">
        <v>9</v>
      </c>
      <c r="N11" s="97" t="s">
        <v>10</v>
      </c>
      <c r="O11" s="97" t="s">
        <v>28</v>
      </c>
      <c r="P11" s="97" t="s">
        <v>11</v>
      </c>
      <c r="Q11" s="97" t="s">
        <v>4</v>
      </c>
      <c r="R11" s="97" t="s">
        <v>29</v>
      </c>
      <c r="S11" s="97" t="s">
        <v>6</v>
      </c>
      <c r="T11" s="97" t="s">
        <v>12</v>
      </c>
      <c r="U11" s="97" t="s">
        <v>51</v>
      </c>
      <c r="V11" s="97" t="s">
        <v>6</v>
      </c>
      <c r="W11" s="97" t="s">
        <v>12</v>
      </c>
      <c r="X11" s="94" t="s">
        <v>30</v>
      </c>
      <c r="Y11" s="95" t="s">
        <v>10</v>
      </c>
      <c r="Z11" s="96" t="s">
        <v>13</v>
      </c>
      <c r="AA11" s="97" t="s">
        <v>31</v>
      </c>
      <c r="AB11" s="97" t="s">
        <v>14</v>
      </c>
      <c r="AC11" s="97" t="s">
        <v>15</v>
      </c>
      <c r="AD11" s="97" t="s">
        <v>32</v>
      </c>
      <c r="AE11" s="97" t="s">
        <v>4</v>
      </c>
      <c r="AF11" s="97" t="s">
        <v>5</v>
      </c>
      <c r="AG11" s="97" t="s">
        <v>33</v>
      </c>
      <c r="AH11" s="97" t="s">
        <v>12</v>
      </c>
      <c r="AI11" s="97" t="s">
        <v>7</v>
      </c>
      <c r="AJ11" s="97" t="s">
        <v>71</v>
      </c>
      <c r="AK11" s="97" t="s">
        <v>16</v>
      </c>
      <c r="AL11" s="97" t="s">
        <v>9</v>
      </c>
      <c r="AM11" s="97" t="s">
        <v>72</v>
      </c>
      <c r="AN11" s="97"/>
      <c r="AO11" s="97"/>
      <c r="AP11" s="94" t="s">
        <v>73</v>
      </c>
      <c r="AQ11" s="95"/>
      <c r="AR11" s="96"/>
      <c r="AS11" s="94" t="s">
        <v>74</v>
      </c>
      <c r="AT11" s="95"/>
      <c r="AU11" s="96"/>
      <c r="AV11" s="97" t="s">
        <v>75</v>
      </c>
      <c r="AW11" s="97"/>
      <c r="AX11" s="97"/>
      <c r="AY11" s="97" t="s">
        <v>76</v>
      </c>
      <c r="AZ11" s="97"/>
      <c r="BA11" s="97"/>
      <c r="BB11" s="97" t="s">
        <v>77</v>
      </c>
      <c r="BC11" s="97"/>
      <c r="BD11" s="97"/>
      <c r="BE11" s="93" t="s">
        <v>78</v>
      </c>
      <c r="BF11" s="93"/>
      <c r="BG11" s="93"/>
      <c r="BH11" s="97" t="s">
        <v>79</v>
      </c>
      <c r="BI11" s="97"/>
      <c r="BJ11" s="97"/>
      <c r="BK11" s="97" t="s">
        <v>80</v>
      </c>
      <c r="BL11" s="97"/>
      <c r="BM11" s="97"/>
      <c r="BN11" s="97" t="s">
        <v>81</v>
      </c>
      <c r="BO11" s="97"/>
      <c r="BP11" s="97"/>
      <c r="BQ11" s="97" t="s">
        <v>82</v>
      </c>
      <c r="BR11" s="97"/>
      <c r="BS11" s="97"/>
      <c r="BT11" s="97" t="s">
        <v>83</v>
      </c>
      <c r="BU11" s="97"/>
      <c r="BV11" s="97"/>
      <c r="BW11" s="90" t="s">
        <v>84</v>
      </c>
      <c r="BX11" s="90"/>
      <c r="BY11" s="90"/>
      <c r="BZ11" s="90" t="s">
        <v>85</v>
      </c>
      <c r="CA11" s="90"/>
      <c r="CB11" s="91"/>
      <c r="CC11" s="80" t="s">
        <v>140</v>
      </c>
      <c r="CD11" s="80"/>
      <c r="CE11" s="80"/>
      <c r="CF11" s="80" t="s">
        <v>141</v>
      </c>
      <c r="CG11" s="80"/>
      <c r="CH11" s="80"/>
      <c r="CI11" s="70" t="s">
        <v>142</v>
      </c>
      <c r="CJ11" s="70"/>
      <c r="CK11" s="70"/>
      <c r="CL11" s="80" t="s">
        <v>143</v>
      </c>
      <c r="CM11" s="80"/>
      <c r="CN11" s="80"/>
      <c r="CO11" s="80" t="s">
        <v>144</v>
      </c>
      <c r="CP11" s="80"/>
      <c r="CQ11" s="80"/>
      <c r="CR11" s="80" t="s">
        <v>145</v>
      </c>
      <c r="CS11" s="80"/>
      <c r="CT11" s="80"/>
      <c r="CU11" s="80" t="s">
        <v>146</v>
      </c>
      <c r="CV11" s="80"/>
      <c r="CW11" s="80"/>
      <c r="CX11" s="80" t="s">
        <v>147</v>
      </c>
      <c r="CY11" s="80"/>
      <c r="CZ11" s="88"/>
      <c r="DA11" s="79" t="s">
        <v>183</v>
      </c>
      <c r="DB11" s="83"/>
      <c r="DC11" s="84"/>
      <c r="DD11" s="79" t="s">
        <v>184</v>
      </c>
      <c r="DE11" s="83"/>
      <c r="DF11" s="84"/>
      <c r="DG11" s="79" t="s">
        <v>185</v>
      </c>
      <c r="DH11" s="83"/>
      <c r="DI11" s="84"/>
      <c r="DJ11" s="70" t="s">
        <v>186</v>
      </c>
      <c r="DK11" s="70"/>
      <c r="DL11" s="70"/>
      <c r="DM11" s="70" t="s">
        <v>187</v>
      </c>
      <c r="DN11" s="70"/>
      <c r="DO11" s="70"/>
      <c r="DP11" s="70" t="s">
        <v>188</v>
      </c>
      <c r="DQ11" s="70"/>
      <c r="DR11" s="70"/>
      <c r="DS11" s="70" t="s">
        <v>189</v>
      </c>
      <c r="DT11" s="70"/>
      <c r="DU11" s="70"/>
      <c r="DV11" s="70" t="s">
        <v>190</v>
      </c>
      <c r="DW11" s="70"/>
      <c r="DX11" s="70"/>
      <c r="DY11" s="70" t="s">
        <v>191</v>
      </c>
      <c r="DZ11" s="70"/>
      <c r="EA11" s="70"/>
      <c r="EB11" s="79" t="s">
        <v>192</v>
      </c>
      <c r="EC11" s="83"/>
      <c r="ED11" s="83"/>
      <c r="EE11" s="70" t="s">
        <v>230</v>
      </c>
      <c r="EF11" s="70"/>
      <c r="EG11" s="70"/>
      <c r="EH11" s="70" t="s">
        <v>231</v>
      </c>
      <c r="EI11" s="70"/>
      <c r="EJ11" s="70"/>
      <c r="EK11" s="70" t="s">
        <v>232</v>
      </c>
      <c r="EL11" s="70"/>
      <c r="EM11" s="70"/>
      <c r="EN11" s="70" t="s">
        <v>233</v>
      </c>
      <c r="EO11" s="70"/>
      <c r="EP11" s="70"/>
      <c r="EQ11" s="70" t="s">
        <v>234</v>
      </c>
      <c r="ER11" s="70"/>
      <c r="ES11" s="70"/>
      <c r="ET11" s="70" t="s">
        <v>235</v>
      </c>
      <c r="EU11" s="70"/>
      <c r="EV11" s="70"/>
      <c r="EW11" s="70" t="s">
        <v>236</v>
      </c>
      <c r="EX11" s="70"/>
      <c r="EY11" s="70"/>
      <c r="EZ11" s="70" t="s">
        <v>237</v>
      </c>
      <c r="FA11" s="70"/>
      <c r="FB11" s="70"/>
      <c r="FC11" s="70" t="s">
        <v>238</v>
      </c>
      <c r="FD11" s="70"/>
      <c r="FE11" s="70"/>
      <c r="FF11" s="70" t="s">
        <v>239</v>
      </c>
      <c r="FG11" s="70"/>
      <c r="FH11" s="70"/>
      <c r="FI11" s="70" t="s">
        <v>240</v>
      </c>
      <c r="FJ11" s="70"/>
      <c r="FK11" s="70"/>
      <c r="FL11" s="70" t="s">
        <v>241</v>
      </c>
      <c r="FM11" s="70"/>
      <c r="FN11" s="70"/>
      <c r="FO11" s="70" t="s">
        <v>242</v>
      </c>
      <c r="FP11" s="70"/>
      <c r="FQ11" s="70"/>
      <c r="FR11" s="70" t="s">
        <v>243</v>
      </c>
      <c r="FS11" s="70"/>
      <c r="FT11" s="79"/>
      <c r="FU11" s="70" t="s">
        <v>293</v>
      </c>
      <c r="FV11" s="70"/>
      <c r="FW11" s="70"/>
      <c r="FX11" s="70" t="s">
        <v>294</v>
      </c>
      <c r="FY11" s="70"/>
      <c r="FZ11" s="70"/>
      <c r="GA11" s="70" t="s">
        <v>295</v>
      </c>
      <c r="GB11" s="70"/>
      <c r="GC11" s="70"/>
      <c r="GD11" s="70" t="s">
        <v>296</v>
      </c>
      <c r="GE11" s="70"/>
      <c r="GF11" s="70"/>
      <c r="GG11" s="70" t="s">
        <v>297</v>
      </c>
      <c r="GH11" s="70"/>
      <c r="GI11" s="70"/>
      <c r="GJ11" s="70" t="s">
        <v>298</v>
      </c>
      <c r="GK11" s="70"/>
      <c r="GL11" s="70"/>
      <c r="GM11" s="70" t="s">
        <v>299</v>
      </c>
      <c r="GN11" s="70"/>
      <c r="GO11" s="70"/>
      <c r="GP11" s="70" t="s">
        <v>300</v>
      </c>
      <c r="GQ11" s="70"/>
      <c r="GR11" s="70"/>
      <c r="GS11" s="70" t="s">
        <v>301</v>
      </c>
      <c r="GT11" s="70"/>
      <c r="GU11" s="70"/>
      <c r="GV11" s="70" t="s">
        <v>302</v>
      </c>
      <c r="GW11" s="70"/>
      <c r="GX11" s="70"/>
      <c r="GY11" s="70" t="s">
        <v>303</v>
      </c>
      <c r="GZ11" s="70"/>
      <c r="HA11" s="70"/>
      <c r="HB11" s="70" t="s">
        <v>304</v>
      </c>
      <c r="HC11" s="70"/>
      <c r="HD11" s="70"/>
      <c r="HE11" s="70" t="s">
        <v>305</v>
      </c>
      <c r="HF11" s="70"/>
      <c r="HG11" s="70"/>
      <c r="HH11" s="70" t="s">
        <v>306</v>
      </c>
      <c r="HI11" s="70"/>
      <c r="HJ11" s="70"/>
      <c r="HK11" s="70" t="s">
        <v>307</v>
      </c>
      <c r="HL11" s="70"/>
      <c r="HM11" s="70"/>
      <c r="HN11" s="70" t="s">
        <v>308</v>
      </c>
      <c r="HO11" s="70"/>
      <c r="HP11" s="70"/>
      <c r="HQ11" s="70" t="s">
        <v>309</v>
      </c>
      <c r="HR11" s="70"/>
      <c r="HS11" s="70"/>
    </row>
    <row r="12" spans="1:227" ht="156" customHeight="1" thickBot="1" x14ac:dyDescent="0.3">
      <c r="A12" s="105"/>
      <c r="B12" s="105"/>
      <c r="C12" s="102" t="s">
        <v>18</v>
      </c>
      <c r="D12" s="92"/>
      <c r="E12" s="92"/>
      <c r="F12" s="103" t="s">
        <v>401</v>
      </c>
      <c r="G12" s="103"/>
      <c r="H12" s="102"/>
      <c r="I12" s="104" t="s">
        <v>35</v>
      </c>
      <c r="J12" s="103"/>
      <c r="K12" s="103"/>
      <c r="L12" s="92" t="s">
        <v>40</v>
      </c>
      <c r="M12" s="92"/>
      <c r="N12" s="92"/>
      <c r="O12" s="92" t="s">
        <v>44</v>
      </c>
      <c r="P12" s="92"/>
      <c r="Q12" s="92"/>
      <c r="R12" s="92" t="s">
        <v>47</v>
      </c>
      <c r="S12" s="92"/>
      <c r="T12" s="92"/>
      <c r="U12" s="92" t="s">
        <v>52</v>
      </c>
      <c r="V12" s="92"/>
      <c r="W12" s="92"/>
      <c r="X12" s="92" t="s">
        <v>54</v>
      </c>
      <c r="Y12" s="92"/>
      <c r="Z12" s="92"/>
      <c r="AA12" s="92" t="s">
        <v>57</v>
      </c>
      <c r="AB12" s="92"/>
      <c r="AC12" s="92"/>
      <c r="AD12" s="92" t="s">
        <v>61</v>
      </c>
      <c r="AE12" s="92"/>
      <c r="AF12" s="92"/>
      <c r="AG12" s="92" t="s">
        <v>63</v>
      </c>
      <c r="AH12" s="92"/>
      <c r="AI12" s="92"/>
      <c r="AJ12" s="92" t="s">
        <v>67</v>
      </c>
      <c r="AK12" s="92"/>
      <c r="AL12" s="92"/>
      <c r="AM12" s="92" t="s">
        <v>89</v>
      </c>
      <c r="AN12" s="92"/>
      <c r="AO12" s="92"/>
      <c r="AP12" s="92" t="s">
        <v>92</v>
      </c>
      <c r="AQ12" s="92"/>
      <c r="AR12" s="92"/>
      <c r="AS12" s="92" t="s">
        <v>96</v>
      </c>
      <c r="AT12" s="92"/>
      <c r="AU12" s="92"/>
      <c r="AV12" s="92" t="s">
        <v>100</v>
      </c>
      <c r="AW12" s="92"/>
      <c r="AX12" s="92"/>
      <c r="AY12" s="92" t="s">
        <v>101</v>
      </c>
      <c r="AZ12" s="92"/>
      <c r="BA12" s="92"/>
      <c r="BB12" s="92" t="s">
        <v>104</v>
      </c>
      <c r="BC12" s="92"/>
      <c r="BD12" s="92"/>
      <c r="BE12" s="92" t="s">
        <v>108</v>
      </c>
      <c r="BF12" s="92"/>
      <c r="BG12" s="92"/>
      <c r="BH12" s="92" t="s">
        <v>112</v>
      </c>
      <c r="BI12" s="92"/>
      <c r="BJ12" s="92"/>
      <c r="BK12" s="92" t="s">
        <v>116</v>
      </c>
      <c r="BL12" s="92"/>
      <c r="BM12" s="92"/>
      <c r="BN12" s="92" t="s">
        <v>120</v>
      </c>
      <c r="BO12" s="92"/>
      <c r="BP12" s="92"/>
      <c r="BQ12" s="92" t="s">
        <v>124</v>
      </c>
      <c r="BR12" s="92"/>
      <c r="BS12" s="92"/>
      <c r="BT12" s="92" t="s">
        <v>128</v>
      </c>
      <c r="BU12" s="92"/>
      <c r="BV12" s="92"/>
      <c r="BW12" s="92" t="s">
        <v>132</v>
      </c>
      <c r="BX12" s="92"/>
      <c r="BY12" s="92"/>
      <c r="BZ12" s="92" t="s">
        <v>136</v>
      </c>
      <c r="CA12" s="92"/>
      <c r="CB12" s="92"/>
      <c r="CC12" s="66" t="s">
        <v>149</v>
      </c>
      <c r="CD12" s="67"/>
      <c r="CE12" s="68"/>
      <c r="CF12" s="66" t="s">
        <v>153</v>
      </c>
      <c r="CG12" s="67"/>
      <c r="CH12" s="68"/>
      <c r="CI12" s="66" t="s">
        <v>157</v>
      </c>
      <c r="CJ12" s="67"/>
      <c r="CK12" s="68"/>
      <c r="CL12" s="66" t="s">
        <v>161</v>
      </c>
      <c r="CM12" s="67"/>
      <c r="CN12" s="68"/>
      <c r="CO12" s="66" t="s">
        <v>165</v>
      </c>
      <c r="CP12" s="67"/>
      <c r="CQ12" s="68"/>
      <c r="CR12" s="66" t="s">
        <v>169</v>
      </c>
      <c r="CS12" s="67"/>
      <c r="CT12" s="68"/>
      <c r="CU12" s="66" t="s">
        <v>173</v>
      </c>
      <c r="CV12" s="67"/>
      <c r="CW12" s="68"/>
      <c r="CX12" s="66" t="s">
        <v>177</v>
      </c>
      <c r="CY12" s="67"/>
      <c r="CZ12" s="67"/>
      <c r="DA12" s="66" t="s">
        <v>193</v>
      </c>
      <c r="DB12" s="67"/>
      <c r="DC12" s="68"/>
      <c r="DD12" s="66" t="s">
        <v>195</v>
      </c>
      <c r="DE12" s="67"/>
      <c r="DF12" s="68"/>
      <c r="DG12" s="66" t="s">
        <v>199</v>
      </c>
      <c r="DH12" s="67"/>
      <c r="DI12" s="68"/>
      <c r="DJ12" s="66" t="s">
        <v>203</v>
      </c>
      <c r="DK12" s="67"/>
      <c r="DL12" s="68"/>
      <c r="DM12" s="66" t="s">
        <v>207</v>
      </c>
      <c r="DN12" s="67"/>
      <c r="DO12" s="68"/>
      <c r="DP12" s="66" t="s">
        <v>211</v>
      </c>
      <c r="DQ12" s="67"/>
      <c r="DR12" s="68"/>
      <c r="DS12" s="66" t="s">
        <v>215</v>
      </c>
      <c r="DT12" s="67"/>
      <c r="DU12" s="68"/>
      <c r="DV12" s="66" t="s">
        <v>219</v>
      </c>
      <c r="DW12" s="67"/>
      <c r="DX12" s="68"/>
      <c r="DY12" s="66" t="s">
        <v>223</v>
      </c>
      <c r="DZ12" s="67"/>
      <c r="EA12" s="68"/>
      <c r="EB12" s="66" t="s">
        <v>226</v>
      </c>
      <c r="EC12" s="67"/>
      <c r="ED12" s="67"/>
      <c r="EE12" s="66" t="s">
        <v>247</v>
      </c>
      <c r="EF12" s="67"/>
      <c r="EG12" s="68"/>
      <c r="EH12" s="66" t="s">
        <v>251</v>
      </c>
      <c r="EI12" s="67"/>
      <c r="EJ12" s="68"/>
      <c r="EK12" s="66" t="s">
        <v>255</v>
      </c>
      <c r="EL12" s="67"/>
      <c r="EM12" s="68"/>
      <c r="EN12" s="66" t="s">
        <v>259</v>
      </c>
      <c r="EO12" s="67"/>
      <c r="EP12" s="68"/>
      <c r="EQ12" s="66" t="s">
        <v>260</v>
      </c>
      <c r="ER12" s="67"/>
      <c r="ES12" s="68"/>
      <c r="ET12" s="66" t="s">
        <v>264</v>
      </c>
      <c r="EU12" s="67"/>
      <c r="EV12" s="68"/>
      <c r="EW12" s="66" t="s">
        <v>266</v>
      </c>
      <c r="EX12" s="67"/>
      <c r="EY12" s="68"/>
      <c r="EZ12" s="66" t="s">
        <v>268</v>
      </c>
      <c r="FA12" s="67"/>
      <c r="FB12" s="68"/>
      <c r="FC12" s="66" t="s">
        <v>270</v>
      </c>
      <c r="FD12" s="67"/>
      <c r="FE12" s="68"/>
      <c r="FF12" s="66" t="s">
        <v>274</v>
      </c>
      <c r="FG12" s="67"/>
      <c r="FH12" s="68"/>
      <c r="FI12" s="66" t="s">
        <v>277</v>
      </c>
      <c r="FJ12" s="67"/>
      <c r="FK12" s="68"/>
      <c r="FL12" s="66" t="s">
        <v>280</v>
      </c>
      <c r="FM12" s="67"/>
      <c r="FN12" s="68"/>
      <c r="FO12" s="66" t="s">
        <v>284</v>
      </c>
      <c r="FP12" s="67"/>
      <c r="FQ12" s="68"/>
      <c r="FR12" s="66" t="s">
        <v>287</v>
      </c>
      <c r="FS12" s="67"/>
      <c r="FT12" s="67"/>
      <c r="FU12" s="66" t="s">
        <v>313</v>
      </c>
      <c r="FV12" s="67"/>
      <c r="FW12" s="68"/>
      <c r="FX12" s="66" t="s">
        <v>314</v>
      </c>
      <c r="FY12" s="67"/>
      <c r="FZ12" s="68"/>
      <c r="GA12" s="66" t="s">
        <v>318</v>
      </c>
      <c r="GB12" s="67"/>
      <c r="GC12" s="68"/>
      <c r="GD12" s="66" t="s">
        <v>365</v>
      </c>
      <c r="GE12" s="67"/>
      <c r="GF12" s="68"/>
      <c r="GG12" s="66" t="s">
        <v>321</v>
      </c>
      <c r="GH12" s="67"/>
      <c r="GI12" s="68"/>
      <c r="GJ12" s="66" t="s">
        <v>323</v>
      </c>
      <c r="GK12" s="67"/>
      <c r="GL12" s="68"/>
      <c r="GM12" s="66" t="s">
        <v>327</v>
      </c>
      <c r="GN12" s="67"/>
      <c r="GO12" s="68"/>
      <c r="GP12" s="66" t="s">
        <v>329</v>
      </c>
      <c r="GQ12" s="67"/>
      <c r="GR12" s="68"/>
      <c r="GS12" s="66" t="s">
        <v>333</v>
      </c>
      <c r="GT12" s="67"/>
      <c r="GU12" s="68"/>
      <c r="GV12" s="66" t="s">
        <v>335</v>
      </c>
      <c r="GW12" s="67"/>
      <c r="GX12" s="68"/>
      <c r="GY12" s="66" t="s">
        <v>339</v>
      </c>
      <c r="GZ12" s="67"/>
      <c r="HA12" s="68"/>
      <c r="HB12" s="66" t="s">
        <v>343</v>
      </c>
      <c r="HC12" s="67"/>
      <c r="HD12" s="68"/>
      <c r="HE12" s="66" t="s">
        <v>347</v>
      </c>
      <c r="HF12" s="67"/>
      <c r="HG12" s="68"/>
      <c r="HH12" s="66" t="s">
        <v>351</v>
      </c>
      <c r="HI12" s="67"/>
      <c r="HJ12" s="68"/>
      <c r="HK12" s="66" t="s">
        <v>355</v>
      </c>
      <c r="HL12" s="67"/>
      <c r="HM12" s="68"/>
      <c r="HN12" s="66" t="s">
        <v>358</v>
      </c>
      <c r="HO12" s="67"/>
      <c r="HP12" s="68"/>
      <c r="HQ12" s="66" t="s">
        <v>361</v>
      </c>
      <c r="HR12" s="67"/>
      <c r="HS12" s="68"/>
    </row>
    <row r="13" spans="1:227" ht="90.6" customHeight="1" thickBot="1" x14ac:dyDescent="0.3">
      <c r="A13" s="105"/>
      <c r="B13" s="105"/>
      <c r="C13" s="19" t="s">
        <v>19</v>
      </c>
      <c r="D13" s="18" t="s">
        <v>20</v>
      </c>
      <c r="E13" s="18" t="s">
        <v>21</v>
      </c>
      <c r="F13" s="19" t="s">
        <v>22</v>
      </c>
      <c r="G13" s="18" t="s">
        <v>23</v>
      </c>
      <c r="H13" s="18" t="s">
        <v>24</v>
      </c>
      <c r="I13" s="18" t="s">
        <v>36</v>
      </c>
      <c r="J13" s="18" t="s">
        <v>37</v>
      </c>
      <c r="K13" s="23" t="s">
        <v>38</v>
      </c>
      <c r="L13" s="18" t="s">
        <v>41</v>
      </c>
      <c r="M13" s="18" t="s">
        <v>42</v>
      </c>
      <c r="N13" s="18" t="s">
        <v>43</v>
      </c>
      <c r="O13" s="18" t="s">
        <v>41</v>
      </c>
      <c r="P13" s="18" t="s">
        <v>45</v>
      </c>
      <c r="Q13" s="18" t="s">
        <v>46</v>
      </c>
      <c r="R13" s="18" t="s">
        <v>48</v>
      </c>
      <c r="S13" s="18" t="s">
        <v>49</v>
      </c>
      <c r="T13" s="18" t="s">
        <v>50</v>
      </c>
      <c r="U13" s="18" t="s">
        <v>41</v>
      </c>
      <c r="V13" s="18" t="s">
        <v>53</v>
      </c>
      <c r="W13" s="18" t="s">
        <v>43</v>
      </c>
      <c r="X13" s="18" t="s">
        <v>55</v>
      </c>
      <c r="Y13" s="18" t="s">
        <v>56</v>
      </c>
      <c r="Z13" s="18" t="s">
        <v>50</v>
      </c>
      <c r="AA13" s="18" t="s">
        <v>58</v>
      </c>
      <c r="AB13" s="18" t="s">
        <v>59</v>
      </c>
      <c r="AC13" s="18" t="s">
        <v>60</v>
      </c>
      <c r="AD13" s="18" t="s">
        <v>62</v>
      </c>
      <c r="AE13" s="18" t="s">
        <v>20</v>
      </c>
      <c r="AF13" s="18" t="s">
        <v>21</v>
      </c>
      <c r="AG13" s="18" t="s">
        <v>64</v>
      </c>
      <c r="AH13" s="18" t="s">
        <v>65</v>
      </c>
      <c r="AI13" s="18" t="s">
        <v>66</v>
      </c>
      <c r="AJ13" s="18" t="s">
        <v>68</v>
      </c>
      <c r="AK13" s="18" t="s">
        <v>69</v>
      </c>
      <c r="AL13" s="18" t="s">
        <v>70</v>
      </c>
      <c r="AM13" s="18" t="s">
        <v>148</v>
      </c>
      <c r="AN13" s="18" t="s">
        <v>90</v>
      </c>
      <c r="AO13" s="18" t="s">
        <v>91</v>
      </c>
      <c r="AP13" s="18" t="s">
        <v>93</v>
      </c>
      <c r="AQ13" s="18" t="s">
        <v>94</v>
      </c>
      <c r="AR13" s="18" t="s">
        <v>95</v>
      </c>
      <c r="AS13" s="18" t="s">
        <v>97</v>
      </c>
      <c r="AT13" s="18" t="s">
        <v>98</v>
      </c>
      <c r="AU13" s="18" t="s">
        <v>99</v>
      </c>
      <c r="AV13" s="18" t="s">
        <v>64</v>
      </c>
      <c r="AW13" s="18" t="s">
        <v>65</v>
      </c>
      <c r="AX13" s="18" t="s">
        <v>66</v>
      </c>
      <c r="AY13" s="18" t="s">
        <v>102</v>
      </c>
      <c r="AZ13" s="18" t="s">
        <v>103</v>
      </c>
      <c r="BA13" s="18" t="s">
        <v>50</v>
      </c>
      <c r="BB13" s="18" t="s">
        <v>105</v>
      </c>
      <c r="BC13" s="18" t="s">
        <v>106</v>
      </c>
      <c r="BD13" s="18" t="s">
        <v>107</v>
      </c>
      <c r="BE13" s="26" t="s">
        <v>109</v>
      </c>
      <c r="BF13" s="26" t="s">
        <v>110</v>
      </c>
      <c r="BG13" s="26" t="s">
        <v>111</v>
      </c>
      <c r="BH13" s="26" t="s">
        <v>113</v>
      </c>
      <c r="BI13" s="26" t="s">
        <v>114</v>
      </c>
      <c r="BJ13" s="26" t="s">
        <v>115</v>
      </c>
      <c r="BK13" s="26" t="s">
        <v>117</v>
      </c>
      <c r="BL13" s="26" t="s">
        <v>118</v>
      </c>
      <c r="BM13" s="26" t="s">
        <v>119</v>
      </c>
      <c r="BN13" s="26" t="s">
        <v>121</v>
      </c>
      <c r="BO13" s="26" t="s">
        <v>122</v>
      </c>
      <c r="BP13" s="26" t="s">
        <v>123</v>
      </c>
      <c r="BQ13" s="26" t="s">
        <v>125</v>
      </c>
      <c r="BR13" s="26" t="s">
        <v>126</v>
      </c>
      <c r="BS13" s="26" t="s">
        <v>127</v>
      </c>
      <c r="BT13" s="26" t="s">
        <v>129</v>
      </c>
      <c r="BU13" s="26" t="s">
        <v>130</v>
      </c>
      <c r="BV13" s="26" t="s">
        <v>131</v>
      </c>
      <c r="BW13" s="26" t="s">
        <v>133</v>
      </c>
      <c r="BX13" s="26" t="s">
        <v>134</v>
      </c>
      <c r="BY13" s="26" t="s">
        <v>135</v>
      </c>
      <c r="BZ13" s="26" t="s">
        <v>137</v>
      </c>
      <c r="CA13" s="26" t="s">
        <v>138</v>
      </c>
      <c r="CB13" s="26" t="s">
        <v>139</v>
      </c>
      <c r="CC13" s="27" t="s">
        <v>150</v>
      </c>
      <c r="CD13" s="28" t="s">
        <v>151</v>
      </c>
      <c r="CE13" s="29" t="s">
        <v>152</v>
      </c>
      <c r="CF13" s="27" t="s">
        <v>154</v>
      </c>
      <c r="CG13" s="28" t="s">
        <v>155</v>
      </c>
      <c r="CH13" s="29" t="s">
        <v>156</v>
      </c>
      <c r="CI13" s="27" t="s">
        <v>158</v>
      </c>
      <c r="CJ13" s="28" t="s">
        <v>159</v>
      </c>
      <c r="CK13" s="29" t="s">
        <v>160</v>
      </c>
      <c r="CL13" s="27" t="s">
        <v>162</v>
      </c>
      <c r="CM13" s="28" t="s">
        <v>163</v>
      </c>
      <c r="CN13" s="29" t="s">
        <v>164</v>
      </c>
      <c r="CO13" s="27" t="s">
        <v>166</v>
      </c>
      <c r="CP13" s="28" t="s">
        <v>167</v>
      </c>
      <c r="CQ13" s="29" t="s">
        <v>168</v>
      </c>
      <c r="CR13" s="27" t="s">
        <v>170</v>
      </c>
      <c r="CS13" s="28" t="s">
        <v>171</v>
      </c>
      <c r="CT13" s="29" t="s">
        <v>172</v>
      </c>
      <c r="CU13" s="27" t="s">
        <v>174</v>
      </c>
      <c r="CV13" s="28" t="s">
        <v>175</v>
      </c>
      <c r="CW13" s="29" t="s">
        <v>176</v>
      </c>
      <c r="CX13" s="27" t="s">
        <v>178</v>
      </c>
      <c r="CY13" s="28" t="s">
        <v>179</v>
      </c>
      <c r="CZ13" s="31" t="s">
        <v>180</v>
      </c>
      <c r="DA13" s="20" t="s">
        <v>194</v>
      </c>
      <c r="DB13" s="21" t="s">
        <v>65</v>
      </c>
      <c r="DC13" s="22" t="s">
        <v>66</v>
      </c>
      <c r="DD13" s="20" t="s">
        <v>196</v>
      </c>
      <c r="DE13" s="21" t="s">
        <v>197</v>
      </c>
      <c r="DF13" s="22" t="s">
        <v>198</v>
      </c>
      <c r="DG13" s="20" t="s">
        <v>200</v>
      </c>
      <c r="DH13" s="21" t="s">
        <v>201</v>
      </c>
      <c r="DI13" s="22" t="s">
        <v>202</v>
      </c>
      <c r="DJ13" s="20" t="s">
        <v>204</v>
      </c>
      <c r="DK13" s="21" t="s">
        <v>205</v>
      </c>
      <c r="DL13" s="22" t="s">
        <v>206</v>
      </c>
      <c r="DM13" s="20" t="s">
        <v>208</v>
      </c>
      <c r="DN13" s="21" t="s">
        <v>209</v>
      </c>
      <c r="DO13" s="22" t="s">
        <v>210</v>
      </c>
      <c r="DP13" s="20" t="s">
        <v>212</v>
      </c>
      <c r="DQ13" s="21" t="s">
        <v>213</v>
      </c>
      <c r="DR13" s="22" t="s">
        <v>214</v>
      </c>
      <c r="DS13" s="20" t="s">
        <v>216</v>
      </c>
      <c r="DT13" s="21" t="s">
        <v>217</v>
      </c>
      <c r="DU13" s="22" t="s">
        <v>218</v>
      </c>
      <c r="DV13" s="20" t="s">
        <v>220</v>
      </c>
      <c r="DW13" s="21" t="s">
        <v>221</v>
      </c>
      <c r="DX13" s="22" t="s">
        <v>222</v>
      </c>
      <c r="DY13" s="20" t="s">
        <v>196</v>
      </c>
      <c r="DZ13" s="21" t="s">
        <v>224</v>
      </c>
      <c r="EA13" s="22" t="s">
        <v>225</v>
      </c>
      <c r="EB13" s="20" t="s">
        <v>227</v>
      </c>
      <c r="EC13" s="21" t="s">
        <v>228</v>
      </c>
      <c r="ED13" s="25" t="s">
        <v>229</v>
      </c>
      <c r="EE13" s="20" t="s">
        <v>248</v>
      </c>
      <c r="EF13" s="21" t="s">
        <v>249</v>
      </c>
      <c r="EG13" s="22" t="s">
        <v>250</v>
      </c>
      <c r="EH13" s="20" t="s">
        <v>252</v>
      </c>
      <c r="EI13" s="21" t="s">
        <v>253</v>
      </c>
      <c r="EJ13" s="22" t="s">
        <v>254</v>
      </c>
      <c r="EK13" s="20" t="s">
        <v>256</v>
      </c>
      <c r="EL13" s="21" t="s">
        <v>257</v>
      </c>
      <c r="EM13" s="22" t="s">
        <v>258</v>
      </c>
      <c r="EN13" s="20" t="s">
        <v>48</v>
      </c>
      <c r="EO13" s="21" t="s">
        <v>49</v>
      </c>
      <c r="EP13" s="22" t="s">
        <v>50</v>
      </c>
      <c r="EQ13" s="20" t="s">
        <v>261</v>
      </c>
      <c r="ER13" s="21" t="s">
        <v>262</v>
      </c>
      <c r="ES13" s="22" t="s">
        <v>263</v>
      </c>
      <c r="ET13" s="20" t="s">
        <v>41</v>
      </c>
      <c r="EU13" s="21" t="s">
        <v>53</v>
      </c>
      <c r="EV13" s="22" t="s">
        <v>265</v>
      </c>
      <c r="EW13" s="20" t="s">
        <v>158</v>
      </c>
      <c r="EX13" s="21" t="s">
        <v>267</v>
      </c>
      <c r="EY13" s="22" t="s">
        <v>160</v>
      </c>
      <c r="EZ13" s="20" t="s">
        <v>269</v>
      </c>
      <c r="FA13" s="21" t="s">
        <v>65</v>
      </c>
      <c r="FB13" s="22" t="s">
        <v>222</v>
      </c>
      <c r="FC13" s="20" t="s">
        <v>271</v>
      </c>
      <c r="FD13" s="21" t="s">
        <v>272</v>
      </c>
      <c r="FE13" s="22" t="s">
        <v>273</v>
      </c>
      <c r="FF13" s="20" t="s">
        <v>275</v>
      </c>
      <c r="FG13" s="21" t="s">
        <v>276</v>
      </c>
      <c r="FH13" s="22" t="s">
        <v>172</v>
      </c>
      <c r="FI13" s="20" t="s">
        <v>227</v>
      </c>
      <c r="FJ13" s="21" t="s">
        <v>278</v>
      </c>
      <c r="FK13" s="22" t="s">
        <v>279</v>
      </c>
      <c r="FL13" s="20" t="s">
        <v>281</v>
      </c>
      <c r="FM13" s="21" t="s">
        <v>282</v>
      </c>
      <c r="FN13" s="22" t="s">
        <v>283</v>
      </c>
      <c r="FO13" s="20" t="s">
        <v>285</v>
      </c>
      <c r="FP13" s="21" t="s">
        <v>286</v>
      </c>
      <c r="FQ13" s="22" t="s">
        <v>222</v>
      </c>
      <c r="FR13" s="20" t="s">
        <v>288</v>
      </c>
      <c r="FS13" s="21" t="s">
        <v>289</v>
      </c>
      <c r="FT13" s="25" t="s">
        <v>290</v>
      </c>
      <c r="FU13" s="20" t="s">
        <v>310</v>
      </c>
      <c r="FV13" s="21" t="s">
        <v>311</v>
      </c>
      <c r="FW13" s="22" t="s">
        <v>312</v>
      </c>
      <c r="FX13" s="20" t="s">
        <v>315</v>
      </c>
      <c r="FY13" s="21" t="s">
        <v>316</v>
      </c>
      <c r="FZ13" s="22" t="s">
        <v>317</v>
      </c>
      <c r="GA13" s="20" t="s">
        <v>48</v>
      </c>
      <c r="GB13" s="21" t="s">
        <v>49</v>
      </c>
      <c r="GC13" s="22" t="s">
        <v>50</v>
      </c>
      <c r="GD13" s="20" t="s">
        <v>319</v>
      </c>
      <c r="GE13" s="21" t="s">
        <v>320</v>
      </c>
      <c r="GF13" s="22" t="s">
        <v>279</v>
      </c>
      <c r="GG13" s="20" t="s">
        <v>322</v>
      </c>
      <c r="GH13" s="21" t="s">
        <v>49</v>
      </c>
      <c r="GI13" s="22" t="s">
        <v>50</v>
      </c>
      <c r="GJ13" s="20" t="s">
        <v>324</v>
      </c>
      <c r="GK13" s="21" t="s">
        <v>325</v>
      </c>
      <c r="GL13" s="22" t="s">
        <v>326</v>
      </c>
      <c r="GM13" s="20" t="s">
        <v>310</v>
      </c>
      <c r="GN13" s="21" t="s">
        <v>328</v>
      </c>
      <c r="GO13" s="22" t="s">
        <v>312</v>
      </c>
      <c r="GP13" s="20" t="s">
        <v>330</v>
      </c>
      <c r="GQ13" s="21" t="s">
        <v>331</v>
      </c>
      <c r="GR13" s="22" t="s">
        <v>332</v>
      </c>
      <c r="GS13" s="20" t="s">
        <v>19</v>
      </c>
      <c r="GT13" s="21" t="s">
        <v>20</v>
      </c>
      <c r="GU13" s="22" t="s">
        <v>334</v>
      </c>
      <c r="GV13" s="20" t="s">
        <v>336</v>
      </c>
      <c r="GW13" s="21" t="s">
        <v>337</v>
      </c>
      <c r="GX13" s="22" t="s">
        <v>338</v>
      </c>
      <c r="GY13" s="20" t="s">
        <v>340</v>
      </c>
      <c r="GZ13" s="21" t="s">
        <v>341</v>
      </c>
      <c r="HA13" s="22" t="s">
        <v>342</v>
      </c>
      <c r="HB13" s="20" t="s">
        <v>344</v>
      </c>
      <c r="HC13" s="21" t="s">
        <v>345</v>
      </c>
      <c r="HD13" s="22" t="s">
        <v>346</v>
      </c>
      <c r="HE13" s="20" t="s">
        <v>348</v>
      </c>
      <c r="HF13" s="21" t="s">
        <v>349</v>
      </c>
      <c r="HG13" s="22" t="s">
        <v>350</v>
      </c>
      <c r="HH13" s="20" t="s">
        <v>352</v>
      </c>
      <c r="HI13" s="21" t="s">
        <v>353</v>
      </c>
      <c r="HJ13" s="22" t="s">
        <v>354</v>
      </c>
      <c r="HK13" s="20" t="s">
        <v>356</v>
      </c>
      <c r="HL13" s="21" t="s">
        <v>49</v>
      </c>
      <c r="HM13" s="22" t="s">
        <v>357</v>
      </c>
      <c r="HN13" s="20" t="s">
        <v>359</v>
      </c>
      <c r="HO13" s="21" t="s">
        <v>151</v>
      </c>
      <c r="HP13" s="22" t="s">
        <v>360</v>
      </c>
      <c r="HQ13" s="20" t="s">
        <v>362</v>
      </c>
      <c r="HR13" s="21" t="s">
        <v>363</v>
      </c>
      <c r="HS13" s="22" t="s">
        <v>364</v>
      </c>
    </row>
    <row r="14" spans="1:227" ht="15.75" x14ac:dyDescent="0.25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24"/>
      <c r="AS14" s="24"/>
      <c r="AT14" s="2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4"/>
      <c r="DX14" s="4"/>
      <c r="DY14" s="4"/>
      <c r="DZ14" s="4"/>
      <c r="EA14" s="4"/>
      <c r="EB14" s="4"/>
      <c r="EC14" s="4"/>
      <c r="ED14" s="30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30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</row>
    <row r="15" spans="1:22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4"/>
      <c r="AS15" s="4"/>
      <c r="AT15" s="4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30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30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</row>
    <row r="16" spans="1:22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4"/>
      <c r="AS16" s="4"/>
      <c r="AT16" s="4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30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30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</row>
    <row r="17" spans="1:22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4"/>
      <c r="AS17" s="4"/>
      <c r="AT17" s="4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30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30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</row>
    <row r="18" spans="1:22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4"/>
      <c r="AS18" s="4"/>
      <c r="AT18" s="4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30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30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</row>
    <row r="19" spans="1:22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4"/>
      <c r="AS19" s="4"/>
      <c r="AT19" s="4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30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30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</row>
    <row r="20" spans="1:22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4"/>
      <c r="AS20" s="4"/>
      <c r="AT20" s="4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30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30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</row>
    <row r="21" spans="1:22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30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30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</row>
    <row r="22" spans="1:22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30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30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</row>
    <row r="23" spans="1:22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30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30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</row>
    <row r="24" spans="1:22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30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30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</row>
    <row r="25" spans="1:22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30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30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</row>
    <row r="26" spans="1:22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30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30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</row>
    <row r="27" spans="1:22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30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30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</row>
    <row r="28" spans="1:22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30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30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</row>
    <row r="29" spans="1:22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30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30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</row>
    <row r="30" spans="1:22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30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30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</row>
    <row r="31" spans="1:22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30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30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</row>
    <row r="32" spans="1:22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30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30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</row>
    <row r="33" spans="1:22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30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30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</row>
    <row r="34" spans="1:22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30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30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</row>
    <row r="35" spans="1:22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30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30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</row>
    <row r="36" spans="1:22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30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30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</row>
    <row r="37" spans="1:22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30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30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</row>
    <row r="38" spans="1:22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30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30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</row>
    <row r="39" spans="1:227" x14ac:dyDescent="0.25">
      <c r="A39" s="98" t="s">
        <v>3158</v>
      </c>
      <c r="B39" s="99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HS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</row>
    <row r="40" spans="1:227" ht="39" customHeight="1" x14ac:dyDescent="0.25">
      <c r="A40" s="100" t="s">
        <v>3192</v>
      </c>
      <c r="B40" s="101"/>
      <c r="C40" s="11">
        <f>C39/25%</f>
        <v>0</v>
      </c>
      <c r="D40" s="11">
        <f>D39/25%</f>
        <v>0</v>
      </c>
      <c r="E40" s="11">
        <f t="shared" ref="E40:BP40" si="4">E39/25%</f>
        <v>0</v>
      </c>
      <c r="F40" s="11">
        <f t="shared" si="4"/>
        <v>0</v>
      </c>
      <c r="G40" s="11">
        <f t="shared" si="4"/>
        <v>0</v>
      </c>
      <c r="H40" s="11">
        <f t="shared" si="4"/>
        <v>0</v>
      </c>
      <c r="I40" s="11">
        <f t="shared" si="4"/>
        <v>0</v>
      </c>
      <c r="J40" s="11">
        <f t="shared" si="4"/>
        <v>0</v>
      </c>
      <c r="K40" s="11">
        <f t="shared" si="4"/>
        <v>0</v>
      </c>
      <c r="L40" s="11">
        <f t="shared" si="4"/>
        <v>0</v>
      </c>
      <c r="M40" s="11">
        <f t="shared" si="4"/>
        <v>0</v>
      </c>
      <c r="N40" s="11">
        <f t="shared" si="4"/>
        <v>0</v>
      </c>
      <c r="O40" s="11">
        <f t="shared" si="4"/>
        <v>0</v>
      </c>
      <c r="P40" s="11">
        <f t="shared" si="4"/>
        <v>0</v>
      </c>
      <c r="Q40" s="11">
        <f t="shared" si="4"/>
        <v>0</v>
      </c>
      <c r="R40" s="11">
        <f t="shared" si="4"/>
        <v>0</v>
      </c>
      <c r="S40" s="11">
        <f t="shared" si="4"/>
        <v>0</v>
      </c>
      <c r="T40" s="11">
        <f t="shared" si="4"/>
        <v>0</v>
      </c>
      <c r="U40" s="11">
        <f t="shared" si="4"/>
        <v>0</v>
      </c>
      <c r="V40" s="11">
        <f t="shared" si="4"/>
        <v>0</v>
      </c>
      <c r="W40" s="11">
        <f t="shared" si="4"/>
        <v>0</v>
      </c>
      <c r="X40" s="11">
        <f t="shared" si="4"/>
        <v>0</v>
      </c>
      <c r="Y40" s="11">
        <f t="shared" si="4"/>
        <v>0</v>
      </c>
      <c r="Z40" s="11">
        <f t="shared" si="4"/>
        <v>0</v>
      </c>
      <c r="AA40" s="11">
        <f t="shared" si="4"/>
        <v>0</v>
      </c>
      <c r="AB40" s="11">
        <f t="shared" si="4"/>
        <v>0</v>
      </c>
      <c r="AC40" s="11">
        <f t="shared" si="4"/>
        <v>0</v>
      </c>
      <c r="AD40" s="11">
        <f t="shared" si="4"/>
        <v>0</v>
      </c>
      <c r="AE40" s="11">
        <f t="shared" si="4"/>
        <v>0</v>
      </c>
      <c r="AF40" s="11">
        <f t="shared" si="4"/>
        <v>0</v>
      </c>
      <c r="AG40" s="11">
        <f t="shared" si="4"/>
        <v>0</v>
      </c>
      <c r="AH40" s="11">
        <f t="shared" si="4"/>
        <v>0</v>
      </c>
      <c r="AI40" s="11">
        <f t="shared" si="4"/>
        <v>0</v>
      </c>
      <c r="AJ40" s="11">
        <f t="shared" si="4"/>
        <v>0</v>
      </c>
      <c r="AK40" s="11">
        <f t="shared" si="4"/>
        <v>0</v>
      </c>
      <c r="AL40" s="11">
        <f t="shared" si="4"/>
        <v>0</v>
      </c>
      <c r="AM40" s="11">
        <f t="shared" si="4"/>
        <v>0</v>
      </c>
      <c r="AN40" s="11">
        <f t="shared" si="4"/>
        <v>0</v>
      </c>
      <c r="AO40" s="11">
        <f t="shared" si="4"/>
        <v>0</v>
      </c>
      <c r="AP40" s="11">
        <f t="shared" si="4"/>
        <v>0</v>
      </c>
      <c r="AQ40" s="11">
        <f t="shared" si="4"/>
        <v>0</v>
      </c>
      <c r="AR40" s="11">
        <f t="shared" si="4"/>
        <v>0</v>
      </c>
      <c r="AS40" s="11">
        <f t="shared" si="4"/>
        <v>0</v>
      </c>
      <c r="AT40" s="11">
        <f t="shared" si="4"/>
        <v>0</v>
      </c>
      <c r="AU40" s="11">
        <f t="shared" si="4"/>
        <v>0</v>
      </c>
      <c r="AV40" s="11">
        <f t="shared" si="4"/>
        <v>0</v>
      </c>
      <c r="AW40" s="11">
        <f t="shared" si="4"/>
        <v>0</v>
      </c>
      <c r="AX40" s="11">
        <f t="shared" si="4"/>
        <v>0</v>
      </c>
      <c r="AY40" s="11">
        <f t="shared" si="4"/>
        <v>0</v>
      </c>
      <c r="AZ40" s="11">
        <f t="shared" si="4"/>
        <v>0</v>
      </c>
      <c r="BA40" s="11">
        <f t="shared" si="4"/>
        <v>0</v>
      </c>
      <c r="BB40" s="11">
        <f t="shared" si="4"/>
        <v>0</v>
      </c>
      <c r="BC40" s="11">
        <f t="shared" si="4"/>
        <v>0</v>
      </c>
      <c r="BD40" s="11">
        <f t="shared" si="4"/>
        <v>0</v>
      </c>
      <c r="BE40" s="11">
        <f t="shared" si="4"/>
        <v>0</v>
      </c>
      <c r="BF40" s="11">
        <f t="shared" si="4"/>
        <v>0</v>
      </c>
      <c r="BG40" s="11">
        <f t="shared" si="4"/>
        <v>0</v>
      </c>
      <c r="BH40" s="11">
        <f t="shared" si="4"/>
        <v>0</v>
      </c>
      <c r="BI40" s="11">
        <f t="shared" si="4"/>
        <v>0</v>
      </c>
      <c r="BJ40" s="11">
        <f t="shared" si="4"/>
        <v>0</v>
      </c>
      <c r="BK40" s="11">
        <f t="shared" si="4"/>
        <v>0</v>
      </c>
      <c r="BL40" s="11">
        <f t="shared" si="4"/>
        <v>0</v>
      </c>
      <c r="BM40" s="11">
        <f t="shared" si="4"/>
        <v>0</v>
      </c>
      <c r="BN40" s="11">
        <f t="shared" si="4"/>
        <v>0</v>
      </c>
      <c r="BO40" s="11">
        <f t="shared" si="4"/>
        <v>0</v>
      </c>
      <c r="BP40" s="11">
        <f t="shared" si="4"/>
        <v>0</v>
      </c>
      <c r="BQ40" s="11">
        <f t="shared" ref="BQ40:EB40" si="5">BQ39/25%</f>
        <v>0</v>
      </c>
      <c r="BR40" s="11">
        <f t="shared" si="5"/>
        <v>0</v>
      </c>
      <c r="BS40" s="11">
        <f t="shared" si="5"/>
        <v>0</v>
      </c>
      <c r="BT40" s="11">
        <f t="shared" si="5"/>
        <v>0</v>
      </c>
      <c r="BU40" s="11">
        <f t="shared" si="5"/>
        <v>0</v>
      </c>
      <c r="BV40" s="11">
        <f t="shared" si="5"/>
        <v>0</v>
      </c>
      <c r="BW40" s="11">
        <f t="shared" si="5"/>
        <v>0</v>
      </c>
      <c r="BX40" s="11">
        <f t="shared" si="5"/>
        <v>0</v>
      </c>
      <c r="BY40" s="11">
        <f t="shared" si="5"/>
        <v>0</v>
      </c>
      <c r="BZ40" s="11">
        <f t="shared" si="5"/>
        <v>0</v>
      </c>
      <c r="CA40" s="11">
        <f t="shared" si="5"/>
        <v>0</v>
      </c>
      <c r="CB40" s="11">
        <f t="shared" si="5"/>
        <v>0</v>
      </c>
      <c r="CC40" s="11">
        <f t="shared" si="5"/>
        <v>0</v>
      </c>
      <c r="CD40" s="11">
        <f t="shared" si="5"/>
        <v>0</v>
      </c>
      <c r="CE40" s="11">
        <f t="shared" si="5"/>
        <v>0</v>
      </c>
      <c r="CF40" s="11">
        <f t="shared" si="5"/>
        <v>0</v>
      </c>
      <c r="CG40" s="11">
        <f t="shared" si="5"/>
        <v>0</v>
      </c>
      <c r="CH40" s="11">
        <f t="shared" si="5"/>
        <v>0</v>
      </c>
      <c r="CI40" s="11">
        <f t="shared" si="5"/>
        <v>0</v>
      </c>
      <c r="CJ40" s="11">
        <f t="shared" si="5"/>
        <v>0</v>
      </c>
      <c r="CK40" s="11">
        <f t="shared" si="5"/>
        <v>0</v>
      </c>
      <c r="CL40" s="11">
        <f t="shared" si="5"/>
        <v>0</v>
      </c>
      <c r="CM40" s="11">
        <f t="shared" si="5"/>
        <v>0</v>
      </c>
      <c r="CN40" s="11">
        <f t="shared" si="5"/>
        <v>0</v>
      </c>
      <c r="CO40" s="11">
        <f t="shared" si="5"/>
        <v>0</v>
      </c>
      <c r="CP40" s="11">
        <f t="shared" si="5"/>
        <v>0</v>
      </c>
      <c r="CQ40" s="11">
        <f t="shared" si="5"/>
        <v>0</v>
      </c>
      <c r="CR40" s="11">
        <f t="shared" si="5"/>
        <v>0</v>
      </c>
      <c r="CS40" s="11">
        <f t="shared" si="5"/>
        <v>0</v>
      </c>
      <c r="CT40" s="11">
        <f t="shared" si="5"/>
        <v>0</v>
      </c>
      <c r="CU40" s="11">
        <f t="shared" si="5"/>
        <v>0</v>
      </c>
      <c r="CV40" s="11">
        <f t="shared" si="5"/>
        <v>0</v>
      </c>
      <c r="CW40" s="11">
        <f t="shared" si="5"/>
        <v>0</v>
      </c>
      <c r="CX40" s="11">
        <f t="shared" si="5"/>
        <v>0</v>
      </c>
      <c r="CY40" s="11">
        <f t="shared" si="5"/>
        <v>0</v>
      </c>
      <c r="CZ40" s="11">
        <f t="shared" si="5"/>
        <v>0</v>
      </c>
      <c r="DA40" s="11">
        <f t="shared" si="5"/>
        <v>0</v>
      </c>
      <c r="DB40" s="11">
        <f t="shared" si="5"/>
        <v>0</v>
      </c>
      <c r="DC40" s="11">
        <f t="shared" si="5"/>
        <v>0</v>
      </c>
      <c r="DD40" s="11">
        <f t="shared" si="5"/>
        <v>0</v>
      </c>
      <c r="DE40" s="11">
        <f t="shared" si="5"/>
        <v>0</v>
      </c>
      <c r="DF40" s="11">
        <f t="shared" si="5"/>
        <v>0</v>
      </c>
      <c r="DG40" s="11">
        <f t="shared" si="5"/>
        <v>0</v>
      </c>
      <c r="DH40" s="11">
        <f t="shared" si="5"/>
        <v>0</v>
      </c>
      <c r="DI40" s="11">
        <f t="shared" si="5"/>
        <v>0</v>
      </c>
      <c r="DJ40" s="11">
        <f t="shared" si="5"/>
        <v>0</v>
      </c>
      <c r="DK40" s="11">
        <f t="shared" si="5"/>
        <v>0</v>
      </c>
      <c r="DL40" s="11">
        <f t="shared" si="5"/>
        <v>0</v>
      </c>
      <c r="DM40" s="11">
        <f t="shared" si="5"/>
        <v>0</v>
      </c>
      <c r="DN40" s="11">
        <f t="shared" si="5"/>
        <v>0</v>
      </c>
      <c r="DO40" s="11">
        <f t="shared" si="5"/>
        <v>0</v>
      </c>
      <c r="DP40" s="11">
        <f t="shared" si="5"/>
        <v>0</v>
      </c>
      <c r="DQ40" s="11">
        <f t="shared" si="5"/>
        <v>0</v>
      </c>
      <c r="DR40" s="11">
        <f t="shared" si="5"/>
        <v>0</v>
      </c>
      <c r="DS40" s="11">
        <f t="shared" si="5"/>
        <v>0</v>
      </c>
      <c r="DT40" s="11">
        <f t="shared" si="5"/>
        <v>0</v>
      </c>
      <c r="DU40" s="11">
        <f t="shared" si="5"/>
        <v>0</v>
      </c>
      <c r="DV40" s="11">
        <f t="shared" si="5"/>
        <v>0</v>
      </c>
      <c r="DW40" s="11">
        <f t="shared" si="5"/>
        <v>0</v>
      </c>
      <c r="DX40" s="11">
        <f t="shared" si="5"/>
        <v>0</v>
      </c>
      <c r="DY40" s="11">
        <f t="shared" si="5"/>
        <v>0</v>
      </c>
      <c r="DZ40" s="11">
        <f t="shared" si="5"/>
        <v>0</v>
      </c>
      <c r="EA40" s="11">
        <f t="shared" si="5"/>
        <v>0</v>
      </c>
      <c r="EB40" s="11">
        <f t="shared" si="5"/>
        <v>0</v>
      </c>
      <c r="EC40" s="11">
        <f t="shared" ref="EC40:GN40" si="6">EC39/25%</f>
        <v>0</v>
      </c>
      <c r="ED40" s="11">
        <f t="shared" si="6"/>
        <v>0</v>
      </c>
      <c r="EE40" s="11">
        <f t="shared" si="6"/>
        <v>0</v>
      </c>
      <c r="EF40" s="11">
        <f t="shared" si="6"/>
        <v>0</v>
      </c>
      <c r="EG40" s="11">
        <f t="shared" si="6"/>
        <v>0</v>
      </c>
      <c r="EH40" s="11">
        <f t="shared" si="6"/>
        <v>0</v>
      </c>
      <c r="EI40" s="11">
        <f t="shared" si="6"/>
        <v>0</v>
      </c>
      <c r="EJ40" s="11">
        <f t="shared" si="6"/>
        <v>0</v>
      </c>
      <c r="EK40" s="11">
        <f t="shared" si="6"/>
        <v>0</v>
      </c>
      <c r="EL40" s="11">
        <f t="shared" si="6"/>
        <v>0</v>
      </c>
      <c r="EM40" s="11">
        <f t="shared" si="6"/>
        <v>0</v>
      </c>
      <c r="EN40" s="11">
        <f t="shared" si="6"/>
        <v>0</v>
      </c>
      <c r="EO40" s="11">
        <f t="shared" si="6"/>
        <v>0</v>
      </c>
      <c r="EP40" s="11">
        <f t="shared" si="6"/>
        <v>0</v>
      </c>
      <c r="EQ40" s="11">
        <f t="shared" si="6"/>
        <v>0</v>
      </c>
      <c r="ER40" s="11">
        <f t="shared" si="6"/>
        <v>0</v>
      </c>
      <c r="ES40" s="11">
        <f t="shared" si="6"/>
        <v>0</v>
      </c>
      <c r="ET40" s="11">
        <f t="shared" si="6"/>
        <v>0</v>
      </c>
      <c r="EU40" s="11">
        <f t="shared" si="6"/>
        <v>0</v>
      </c>
      <c r="EV40" s="11">
        <f t="shared" si="6"/>
        <v>0</v>
      </c>
      <c r="EW40" s="11">
        <f t="shared" si="6"/>
        <v>0</v>
      </c>
      <c r="EX40" s="11">
        <f t="shared" si="6"/>
        <v>0</v>
      </c>
      <c r="EY40" s="11">
        <f t="shared" si="6"/>
        <v>0</v>
      </c>
      <c r="EZ40" s="11">
        <f t="shared" si="6"/>
        <v>0</v>
      </c>
      <c r="FA40" s="11">
        <f t="shared" si="6"/>
        <v>0</v>
      </c>
      <c r="FB40" s="11">
        <f t="shared" si="6"/>
        <v>0</v>
      </c>
      <c r="FC40" s="11">
        <f t="shared" si="6"/>
        <v>0</v>
      </c>
      <c r="FD40" s="11">
        <f t="shared" si="6"/>
        <v>0</v>
      </c>
      <c r="FE40" s="11">
        <f t="shared" si="6"/>
        <v>0</v>
      </c>
      <c r="FF40" s="11">
        <f t="shared" si="6"/>
        <v>0</v>
      </c>
      <c r="FG40" s="11">
        <f t="shared" si="6"/>
        <v>0</v>
      </c>
      <c r="FH40" s="11">
        <f t="shared" si="6"/>
        <v>0</v>
      </c>
      <c r="FI40" s="11">
        <f t="shared" si="6"/>
        <v>0</v>
      </c>
      <c r="FJ40" s="11">
        <f t="shared" si="6"/>
        <v>0</v>
      </c>
      <c r="FK40" s="11">
        <f t="shared" si="6"/>
        <v>0</v>
      </c>
      <c r="FL40" s="11">
        <f t="shared" si="6"/>
        <v>0</v>
      </c>
      <c r="FM40" s="11">
        <f t="shared" si="6"/>
        <v>0</v>
      </c>
      <c r="FN40" s="11">
        <f t="shared" si="6"/>
        <v>0</v>
      </c>
      <c r="FO40" s="11">
        <f t="shared" si="6"/>
        <v>0</v>
      </c>
      <c r="FP40" s="11">
        <f t="shared" si="6"/>
        <v>0</v>
      </c>
      <c r="FQ40" s="11">
        <f t="shared" si="6"/>
        <v>0</v>
      </c>
      <c r="FR40" s="11">
        <f t="shared" si="6"/>
        <v>0</v>
      </c>
      <c r="FS40" s="11">
        <f t="shared" si="6"/>
        <v>0</v>
      </c>
      <c r="FT40" s="11">
        <f t="shared" si="6"/>
        <v>0</v>
      </c>
      <c r="FU40" s="11">
        <f t="shared" si="6"/>
        <v>0</v>
      </c>
      <c r="FV40" s="11">
        <f t="shared" si="6"/>
        <v>0</v>
      </c>
      <c r="FW40" s="11">
        <f t="shared" si="6"/>
        <v>0</v>
      </c>
      <c r="FX40" s="11">
        <f t="shared" si="6"/>
        <v>0</v>
      </c>
      <c r="FY40" s="11">
        <f t="shared" si="6"/>
        <v>0</v>
      </c>
      <c r="FZ40" s="11">
        <f t="shared" si="6"/>
        <v>0</v>
      </c>
      <c r="GA40" s="11">
        <f t="shared" si="6"/>
        <v>0</v>
      </c>
      <c r="GB40" s="11">
        <f t="shared" si="6"/>
        <v>0</v>
      </c>
      <c r="GC40" s="11">
        <f t="shared" si="6"/>
        <v>0</v>
      </c>
      <c r="GD40" s="11">
        <f t="shared" si="6"/>
        <v>0</v>
      </c>
      <c r="GE40" s="11">
        <f t="shared" si="6"/>
        <v>0</v>
      </c>
      <c r="GF40" s="11">
        <f t="shared" si="6"/>
        <v>0</v>
      </c>
      <c r="GG40" s="11">
        <f t="shared" si="6"/>
        <v>0</v>
      </c>
      <c r="GH40" s="11">
        <f t="shared" si="6"/>
        <v>0</v>
      </c>
      <c r="GI40" s="11">
        <f t="shared" si="6"/>
        <v>0</v>
      </c>
      <c r="GJ40" s="11">
        <f t="shared" si="6"/>
        <v>0</v>
      </c>
      <c r="GK40" s="11">
        <f t="shared" si="6"/>
        <v>0</v>
      </c>
      <c r="GL40" s="11">
        <f t="shared" si="6"/>
        <v>0</v>
      </c>
      <c r="GM40" s="11">
        <f t="shared" si="6"/>
        <v>0</v>
      </c>
      <c r="GN40" s="11">
        <f t="shared" si="6"/>
        <v>0</v>
      </c>
      <c r="GO40" s="11">
        <f t="shared" ref="GO40:HS40" si="7">GO39/25%</f>
        <v>0</v>
      </c>
      <c r="GP40" s="11">
        <f t="shared" si="7"/>
        <v>0</v>
      </c>
      <c r="GQ40" s="11">
        <f t="shared" si="7"/>
        <v>0</v>
      </c>
      <c r="GR40" s="11">
        <f t="shared" si="7"/>
        <v>0</v>
      </c>
      <c r="GS40" s="11">
        <f t="shared" si="7"/>
        <v>0</v>
      </c>
      <c r="GT40" s="11">
        <f t="shared" si="7"/>
        <v>0</v>
      </c>
      <c r="GU40" s="11">
        <f t="shared" si="7"/>
        <v>0</v>
      </c>
      <c r="GV40" s="11">
        <f t="shared" si="7"/>
        <v>0</v>
      </c>
      <c r="GW40" s="11">
        <f t="shared" si="7"/>
        <v>0</v>
      </c>
      <c r="GX40" s="11">
        <f t="shared" si="7"/>
        <v>0</v>
      </c>
      <c r="GY40" s="11">
        <f t="shared" si="7"/>
        <v>0</v>
      </c>
      <c r="GZ40" s="11">
        <f t="shared" si="7"/>
        <v>0</v>
      </c>
      <c r="HA40" s="11">
        <f t="shared" si="7"/>
        <v>0</v>
      </c>
      <c r="HB40" s="11">
        <f t="shared" si="7"/>
        <v>0</v>
      </c>
      <c r="HC40" s="11">
        <f t="shared" si="7"/>
        <v>0</v>
      </c>
      <c r="HD40" s="11">
        <f t="shared" si="7"/>
        <v>0</v>
      </c>
      <c r="HE40" s="11">
        <f t="shared" si="7"/>
        <v>0</v>
      </c>
      <c r="HF40" s="11">
        <f t="shared" si="7"/>
        <v>0</v>
      </c>
      <c r="HG40" s="11">
        <f t="shared" si="7"/>
        <v>0</v>
      </c>
      <c r="HH40" s="11">
        <f t="shared" si="7"/>
        <v>0</v>
      </c>
      <c r="HI40" s="11">
        <f t="shared" si="7"/>
        <v>0</v>
      </c>
      <c r="HJ40" s="11">
        <f t="shared" si="7"/>
        <v>0</v>
      </c>
      <c r="HK40" s="11">
        <f t="shared" si="7"/>
        <v>0</v>
      </c>
      <c r="HL40" s="11">
        <f t="shared" si="7"/>
        <v>0</v>
      </c>
      <c r="HM40" s="11">
        <f t="shared" si="7"/>
        <v>0</v>
      </c>
      <c r="HN40" s="11">
        <f t="shared" si="7"/>
        <v>0</v>
      </c>
      <c r="HO40" s="11">
        <f t="shared" si="7"/>
        <v>0</v>
      </c>
      <c r="HP40" s="11">
        <f t="shared" si="7"/>
        <v>0</v>
      </c>
      <c r="HQ40" s="11">
        <f t="shared" si="7"/>
        <v>0</v>
      </c>
      <c r="HR40" s="11">
        <f t="shared" si="7"/>
        <v>0</v>
      </c>
      <c r="HS40" s="11">
        <f t="shared" si="7"/>
        <v>0</v>
      </c>
    </row>
    <row r="41" spans="1:227" x14ac:dyDescent="0.25">
      <c r="B41" s="12"/>
      <c r="C41" s="13"/>
      <c r="AI41" s="12"/>
    </row>
    <row r="42" spans="1:227" x14ac:dyDescent="0.25">
      <c r="B42" t="s">
        <v>3164</v>
      </c>
      <c r="AI42" s="12"/>
    </row>
    <row r="43" spans="1:227" x14ac:dyDescent="0.25">
      <c r="B43" t="s">
        <v>3165</v>
      </c>
      <c r="C43" t="s">
        <v>3168</v>
      </c>
      <c r="D43">
        <f>(C40+F40+I40+L40+O40+R40+U40+X40+AA40+AD40+AG40+AJ40)/12</f>
        <v>0</v>
      </c>
      <c r="AI43" s="12"/>
    </row>
    <row r="44" spans="1:227" x14ac:dyDescent="0.25">
      <c r="B44" t="s">
        <v>3166</v>
      </c>
      <c r="C44" t="s">
        <v>3168</v>
      </c>
      <c r="D44">
        <f>(D40+G40+J40+M40+P40+S40+V40+Y40+AB40+AE40+AH40+AK40)/12</f>
        <v>0</v>
      </c>
      <c r="AI44" s="12"/>
    </row>
    <row r="45" spans="1:227" x14ac:dyDescent="0.25">
      <c r="B45" t="s">
        <v>3167</v>
      </c>
      <c r="C45" t="s">
        <v>3168</v>
      </c>
      <c r="D45">
        <f>(E40+H40+K40+N40+Q40+T40+W40+Z40+AC40+AF40+AI40+AL40)/12</f>
        <v>0</v>
      </c>
      <c r="AI45" s="12"/>
    </row>
    <row r="47" spans="1:227" x14ac:dyDescent="0.25">
      <c r="B47" t="s">
        <v>3165</v>
      </c>
      <c r="C47" t="s">
        <v>3169</v>
      </c>
      <c r="D47">
        <f>(AM40+AP40+AS40+AV40+AY40+BB40+BE40+BH40+BK40+BN40+BQ40+BT40+BW40+BZ40+CC40+CF40+CI40+CL40+CO40+CR40+CU40+CX40)/22</f>
        <v>0</v>
      </c>
    </row>
    <row r="48" spans="1:227" x14ac:dyDescent="0.25">
      <c r="B48" t="s">
        <v>3166</v>
      </c>
      <c r="C48" t="s">
        <v>3169</v>
      </c>
      <c r="D48">
        <f>(AN40+AQ40+AT40+AW40+AZ40+BC40+BF40+BI40+BL40+BO40+BR40+BU40+BX40+CA40+CD40+CG40+CJ40+CM40+CP40+CS40+CV40+CY40)/22</f>
        <v>0</v>
      </c>
    </row>
    <row r="49" spans="2:4" x14ac:dyDescent="0.25">
      <c r="B49" t="s">
        <v>3167</v>
      </c>
      <c r="C49" t="s">
        <v>3169</v>
      </c>
      <c r="D49">
        <f>(AR40+AU40+AX40+BA40+BD40+BG40+BJ40+BM40+BP40+BS40+BV40+BY40+CB40+CE40+CH40+CK40+CN40+CQ40+CT40+CW40+CZ40)/22</f>
        <v>0</v>
      </c>
    </row>
    <row r="51" spans="2:4" x14ac:dyDescent="0.25">
      <c r="B51" t="s">
        <v>3165</v>
      </c>
      <c r="C51" t="s">
        <v>3170</v>
      </c>
      <c r="D51">
        <f>(DA40+DD40+DG40+DJ40+DM40+DP40+DS40+DV40+DY40+EB40)/10</f>
        <v>0</v>
      </c>
    </row>
    <row r="52" spans="2:4" x14ac:dyDescent="0.25">
      <c r="B52" t="s">
        <v>3166</v>
      </c>
      <c r="C52" t="s">
        <v>3170</v>
      </c>
      <c r="D52">
        <f>(DB40+DE40+DH40+DK40+DN40+DQ40+DT40+DW40+DZ40+EC40)/10</f>
        <v>0</v>
      </c>
    </row>
    <row r="53" spans="2:4" x14ac:dyDescent="0.25">
      <c r="B53" t="s">
        <v>3167</v>
      </c>
      <c r="C53" t="s">
        <v>3170</v>
      </c>
      <c r="D53">
        <f>(DC40+DF40+DI40+DL40+DO40+DR40+DU40+DX40+EA40+ED40)/10</f>
        <v>0</v>
      </c>
    </row>
    <row r="55" spans="2:4" x14ac:dyDescent="0.25">
      <c r="B55" t="s">
        <v>3165</v>
      </c>
      <c r="C55" t="s">
        <v>3171</v>
      </c>
      <c r="D55">
        <f>(EE40+EH40+EK40+EN40+EQ40+ET40+EW40+EZ40+FC40+FF40+FI40+FL40+FO40+FR40)/14</f>
        <v>0</v>
      </c>
    </row>
    <row r="56" spans="2:4" x14ac:dyDescent="0.25">
      <c r="B56" t="s">
        <v>3166</v>
      </c>
      <c r="C56" t="s">
        <v>3171</v>
      </c>
      <c r="D56">
        <f>(EF40+EI40+EL40+EO40+ER40+EU40+EX40+FA40+FD40+FG40+FJ40+FM40+FP40+FS40)/14</f>
        <v>0</v>
      </c>
    </row>
    <row r="57" spans="2:4" x14ac:dyDescent="0.25">
      <c r="B57" t="s">
        <v>3167</v>
      </c>
      <c r="C57" t="s">
        <v>3171</v>
      </c>
      <c r="D57">
        <f>(EG40+EJ40+EM40+EP40+ES40+EV40+EY40+FB40+FE40+FH40+FK40+FN40+FQ40+FT40)/14</f>
        <v>0</v>
      </c>
    </row>
    <row r="59" spans="2:4" x14ac:dyDescent="0.25">
      <c r="B59" t="s">
        <v>3165</v>
      </c>
      <c r="C59" t="s">
        <v>3172</v>
      </c>
      <c r="D59">
        <f>(FU40+FX40+GA40+GD40+GG40+GJ40+GM40+GP40+GS40+GV40+GY40+HB40+HE40+HH40+HK40+HN40+HQ40)/17</f>
        <v>0</v>
      </c>
    </row>
    <row r="60" spans="2:4" x14ac:dyDescent="0.25">
      <c r="B60" t="s">
        <v>3166</v>
      </c>
      <c r="C60" t="s">
        <v>3172</v>
      </c>
      <c r="D60">
        <f>(FV40+FY40+GB40+GE40+GH40+GK40+GN40+GQ40+GT40+GW40+GZ40+HC40+HF40+HI40+HL40+HO40+HR40)/17</f>
        <v>0</v>
      </c>
    </row>
    <row r="61" spans="2:4" x14ac:dyDescent="0.25">
      <c r="B61" t="s">
        <v>3167</v>
      </c>
      <c r="C61" t="s">
        <v>3172</v>
      </c>
      <c r="D61">
        <f>(FW40+FZ40+GC40+GF40+GI40+GL40+GO40+GR40+GU40+GX40+HA40+HD40+HG40+HJ40+HM40+HP40+HS40)/17</f>
        <v>0</v>
      </c>
    </row>
  </sheetData>
  <mergeCells count="169">
    <mergeCell ref="C5:AL10"/>
    <mergeCell ref="C11:E11"/>
    <mergeCell ref="F11:H11"/>
    <mergeCell ref="I11:K11"/>
    <mergeCell ref="AD11:AF11"/>
    <mergeCell ref="AG11:AI11"/>
    <mergeCell ref="AJ11:AL11"/>
    <mergeCell ref="AM11:AO11"/>
    <mergeCell ref="L11:N11"/>
    <mergeCell ref="O11:Q11"/>
    <mergeCell ref="R11:T11"/>
    <mergeCell ref="U11:W11"/>
    <mergeCell ref="X11:Z11"/>
    <mergeCell ref="AA11:AC11"/>
    <mergeCell ref="A39:B39"/>
    <mergeCell ref="A40:B40"/>
    <mergeCell ref="AM12:AO12"/>
    <mergeCell ref="AV12:AX12"/>
    <mergeCell ref="AY12:BA12"/>
    <mergeCell ref="U12:W12"/>
    <mergeCell ref="X12:Z12"/>
    <mergeCell ref="AA12:AC12"/>
    <mergeCell ref="AD12:AF12"/>
    <mergeCell ref="AG12:AI12"/>
    <mergeCell ref="AJ12:AL12"/>
    <mergeCell ref="C12:E12"/>
    <mergeCell ref="F12:H12"/>
    <mergeCell ref="I12:K12"/>
    <mergeCell ref="L12:N12"/>
    <mergeCell ref="O12:Q12"/>
    <mergeCell ref="R12:T12"/>
    <mergeCell ref="A4:A13"/>
    <mergeCell ref="B4:B13"/>
    <mergeCell ref="C4:AL4"/>
    <mergeCell ref="AM4:CB4"/>
    <mergeCell ref="BQ11:BS11"/>
    <mergeCell ref="BT11:BV11"/>
    <mergeCell ref="BW11:BY11"/>
    <mergeCell ref="EB12:ED12"/>
    <mergeCell ref="CC5:CZ5"/>
    <mergeCell ref="BZ11:CB11"/>
    <mergeCell ref="AM5:CB5"/>
    <mergeCell ref="AP12:AR12"/>
    <mergeCell ref="AS12:AU12"/>
    <mergeCell ref="BE12:BG12"/>
    <mergeCell ref="BH12:BJ12"/>
    <mergeCell ref="BK12:BM12"/>
    <mergeCell ref="BE11:BG11"/>
    <mergeCell ref="AP11:AR11"/>
    <mergeCell ref="AS11:AU11"/>
    <mergeCell ref="BH11:BJ11"/>
    <mergeCell ref="BK11:BM11"/>
    <mergeCell ref="BN11:BP11"/>
    <mergeCell ref="BB12:BD12"/>
    <mergeCell ref="AV11:AX11"/>
    <mergeCell ref="AY11:BA11"/>
    <mergeCell ref="BB11:BD11"/>
    <mergeCell ref="BN12:BP12"/>
    <mergeCell ref="BQ12:BS12"/>
    <mergeCell ref="BT12:BV12"/>
    <mergeCell ref="BW12:BY12"/>
    <mergeCell ref="BZ12:CB12"/>
    <mergeCell ref="DM12:DO12"/>
    <mergeCell ref="DP12:DR12"/>
    <mergeCell ref="DS12:DU12"/>
    <mergeCell ref="DV12:DX12"/>
    <mergeCell ref="CC4:CZ4"/>
    <mergeCell ref="DA12:DC12"/>
    <mergeCell ref="DD12:DF12"/>
    <mergeCell ref="DG12:DI12"/>
    <mergeCell ref="DJ12:DL12"/>
    <mergeCell ref="DA4:ED4"/>
    <mergeCell ref="CU11:CW11"/>
    <mergeCell ref="CX11:CZ11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CC11:CE11"/>
    <mergeCell ref="CF11:CH11"/>
    <mergeCell ref="CI11:CK11"/>
    <mergeCell ref="CL11:CN11"/>
    <mergeCell ref="CO11:CQ11"/>
    <mergeCell ref="CR11:CT11"/>
    <mergeCell ref="DA5:ED5"/>
    <mergeCell ref="DY12:EA12"/>
    <mergeCell ref="FO11:FQ11"/>
    <mergeCell ref="EH11:EJ11"/>
    <mergeCell ref="EK11:EM11"/>
    <mergeCell ref="EN11:EP11"/>
    <mergeCell ref="EQ11:ES11"/>
    <mergeCell ref="ET11:EV11"/>
    <mergeCell ref="EW11:EY11"/>
    <mergeCell ref="DG11:DI11"/>
    <mergeCell ref="DA11:DC11"/>
    <mergeCell ref="DD11:DF11"/>
    <mergeCell ref="EB11:ED11"/>
    <mergeCell ref="EE11:EG11"/>
    <mergeCell ref="DV11:DX11"/>
    <mergeCell ref="DS11:DU11"/>
    <mergeCell ref="DP11:DR11"/>
    <mergeCell ref="DM11:DO11"/>
    <mergeCell ref="DY11:EA11"/>
    <mergeCell ref="DJ11:DL11"/>
    <mergeCell ref="EK12:EM12"/>
    <mergeCell ref="EH12:EJ12"/>
    <mergeCell ref="EE12:EG12"/>
    <mergeCell ref="EE5:EM5"/>
    <mergeCell ref="EN5:FT5"/>
    <mergeCell ref="EE4:EM4"/>
    <mergeCell ref="EN4:FT4"/>
    <mergeCell ref="FC12:FE12"/>
    <mergeCell ref="EZ12:FB12"/>
    <mergeCell ref="EW12:EY12"/>
    <mergeCell ref="ET12:EV12"/>
    <mergeCell ref="EQ12:ES12"/>
    <mergeCell ref="EN12:EP12"/>
    <mergeCell ref="FR11:FT11"/>
    <mergeCell ref="FR12:FT12"/>
    <mergeCell ref="FO12:FQ12"/>
    <mergeCell ref="FL12:FN12"/>
    <mergeCell ref="FI12:FK12"/>
    <mergeCell ref="FF12:FH12"/>
    <mergeCell ref="EZ11:FB11"/>
    <mergeCell ref="FC11:FE11"/>
    <mergeCell ref="FF11:FH11"/>
    <mergeCell ref="FI11:FK11"/>
    <mergeCell ref="FL11:FN11"/>
    <mergeCell ref="FU5:HS5"/>
    <mergeCell ref="GM11:GO11"/>
    <mergeCell ref="GP11:GR11"/>
    <mergeCell ref="GS11:GU11"/>
    <mergeCell ref="GV11:GX11"/>
    <mergeCell ref="GY11:HA11"/>
    <mergeCell ref="HB11:HD11"/>
    <mergeCell ref="FU11:FW11"/>
    <mergeCell ref="FX11:FZ11"/>
    <mergeCell ref="GA11:GC11"/>
    <mergeCell ref="GD11:GF11"/>
    <mergeCell ref="GG11:GI11"/>
    <mergeCell ref="GJ11:GL11"/>
    <mergeCell ref="A2:X2"/>
    <mergeCell ref="FX12:FZ12"/>
    <mergeCell ref="FU12:FW12"/>
    <mergeCell ref="GP12:GR12"/>
    <mergeCell ref="GM12:GO12"/>
    <mergeCell ref="GJ12:GL12"/>
    <mergeCell ref="GG12:GI12"/>
    <mergeCell ref="GD12:GF12"/>
    <mergeCell ref="GA12:GC12"/>
    <mergeCell ref="FU4:HS4"/>
    <mergeCell ref="HQ12:HS12"/>
    <mergeCell ref="HN12:HP12"/>
    <mergeCell ref="HK12:HM12"/>
    <mergeCell ref="HH12:HJ12"/>
    <mergeCell ref="HE12:HG12"/>
    <mergeCell ref="HB12:HD12"/>
    <mergeCell ref="GY12:HA12"/>
    <mergeCell ref="GV12:GX12"/>
    <mergeCell ref="GS12:GU12"/>
    <mergeCell ref="HE11:HG11"/>
    <mergeCell ref="HH11:HJ11"/>
    <mergeCell ref="HK11:HM11"/>
    <mergeCell ref="HN11:HP11"/>
    <mergeCell ref="HQ11:HS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E61"/>
  <sheetViews>
    <sheetView topLeftCell="A29" workbookViewId="0">
      <selection activeCell="A40" sqref="A40:B40"/>
    </sheetView>
  </sheetViews>
  <sheetFormatPr defaultRowHeight="15" x14ac:dyDescent="0.25"/>
  <cols>
    <col min="2" max="2" width="31.140625" customWidth="1"/>
    <col min="59" max="59" width="9.140625" customWidth="1"/>
  </cols>
  <sheetData>
    <row r="1" spans="1:317" ht="15.75" x14ac:dyDescent="0.25">
      <c r="A1" s="6" t="s">
        <v>367</v>
      </c>
      <c r="B1" s="15" t="s">
        <v>366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spans="1:317" ht="15.75" x14ac:dyDescent="0.25">
      <c r="A2" s="65" t="s">
        <v>3189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1:31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</row>
    <row r="4" spans="1:317" ht="15.75" customHeight="1" x14ac:dyDescent="0.25">
      <c r="A4" s="105" t="s">
        <v>0</v>
      </c>
      <c r="B4" s="105" t="s">
        <v>1</v>
      </c>
      <c r="C4" s="106" t="s">
        <v>87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107"/>
      <c r="BH4" s="77" t="s">
        <v>2</v>
      </c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 t="s">
        <v>2</v>
      </c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87" t="s">
        <v>181</v>
      </c>
      <c r="DQ4" s="116"/>
      <c r="DR4" s="116"/>
      <c r="DS4" s="116"/>
      <c r="DT4" s="116"/>
      <c r="DU4" s="116"/>
      <c r="DV4" s="116"/>
      <c r="DW4" s="116"/>
      <c r="DX4" s="116"/>
      <c r="DY4" s="116"/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7"/>
      <c r="EQ4" s="86" t="s">
        <v>244</v>
      </c>
      <c r="ER4" s="86"/>
      <c r="ES4" s="86"/>
      <c r="ET4" s="86"/>
      <c r="EU4" s="86"/>
      <c r="EV4" s="86"/>
      <c r="EW4" s="86"/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  <c r="FL4" s="86"/>
      <c r="FM4" s="86"/>
      <c r="FN4" s="86"/>
      <c r="FO4" s="74" t="s">
        <v>244</v>
      </c>
      <c r="FP4" s="75"/>
      <c r="FQ4" s="75"/>
      <c r="FR4" s="75"/>
      <c r="FS4" s="75"/>
      <c r="FT4" s="75"/>
      <c r="FU4" s="75"/>
      <c r="FV4" s="75"/>
      <c r="FW4" s="75"/>
      <c r="FX4" s="75"/>
      <c r="FY4" s="75"/>
      <c r="FZ4" s="75"/>
      <c r="GA4" s="75"/>
      <c r="GB4" s="75"/>
      <c r="GC4" s="75"/>
      <c r="GD4" s="75"/>
      <c r="GE4" s="75"/>
      <c r="GF4" s="75"/>
      <c r="GG4" s="75"/>
      <c r="GH4" s="75"/>
      <c r="GI4" s="75"/>
      <c r="GJ4" s="75" t="s">
        <v>244</v>
      </c>
      <c r="GK4" s="75"/>
      <c r="GL4" s="75"/>
      <c r="GM4" s="75"/>
      <c r="GN4" s="75"/>
      <c r="GO4" s="75"/>
      <c r="GP4" s="75"/>
      <c r="GQ4" s="75"/>
      <c r="GR4" s="75"/>
      <c r="GS4" s="75"/>
      <c r="GT4" s="75"/>
      <c r="GU4" s="75"/>
      <c r="GV4" s="75" t="s">
        <v>244</v>
      </c>
      <c r="GW4" s="75"/>
      <c r="GX4" s="75"/>
      <c r="GY4" s="75"/>
      <c r="GZ4" s="75"/>
      <c r="HA4" s="75"/>
      <c r="HB4" s="75"/>
      <c r="HC4" s="75"/>
      <c r="HD4" s="75"/>
      <c r="HE4" s="75"/>
      <c r="HF4" s="75"/>
      <c r="HG4" s="75"/>
      <c r="HH4" s="75"/>
      <c r="HI4" s="75"/>
      <c r="HJ4" s="75"/>
      <c r="HK4" s="75"/>
      <c r="HL4" s="75"/>
      <c r="HM4" s="75"/>
      <c r="HN4" s="75"/>
      <c r="HO4" s="75"/>
      <c r="HP4" s="75"/>
      <c r="HQ4" s="75"/>
      <c r="HR4" s="75"/>
      <c r="HS4" s="76"/>
      <c r="HT4" s="77" t="s">
        <v>244</v>
      </c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  <c r="IW4" s="78"/>
      <c r="IX4" s="89" t="s">
        <v>291</v>
      </c>
      <c r="IY4" s="120"/>
      <c r="IZ4" s="120"/>
      <c r="JA4" s="120"/>
      <c r="JB4" s="120"/>
      <c r="JC4" s="120"/>
      <c r="JD4" s="120"/>
      <c r="JE4" s="120"/>
      <c r="JF4" s="120"/>
      <c r="JG4" s="120"/>
      <c r="JH4" s="120"/>
      <c r="JI4" s="120"/>
      <c r="JJ4" s="120"/>
      <c r="JK4" s="120"/>
      <c r="JL4" s="120"/>
      <c r="JM4" s="120"/>
      <c r="JN4" s="120"/>
      <c r="JO4" s="120"/>
      <c r="JP4" s="120"/>
      <c r="JQ4" s="120"/>
      <c r="JR4" s="120"/>
      <c r="JS4" s="120"/>
      <c r="JT4" s="120"/>
      <c r="JU4" s="120"/>
      <c r="JV4" s="120"/>
      <c r="JW4" s="120"/>
      <c r="JX4" s="120"/>
      <c r="JY4" s="120"/>
      <c r="JZ4" s="120"/>
      <c r="KA4" s="120"/>
      <c r="KB4" s="120"/>
      <c r="KC4" s="120"/>
      <c r="KD4" s="120"/>
      <c r="KE4" s="120"/>
      <c r="KF4" s="120"/>
      <c r="KG4" s="120"/>
      <c r="KH4" s="120"/>
      <c r="KI4" s="120"/>
      <c r="KJ4" s="120"/>
      <c r="KK4" s="120"/>
      <c r="KL4" s="120"/>
      <c r="KM4" s="120"/>
      <c r="KN4" s="120"/>
      <c r="KO4" s="120"/>
      <c r="KP4" s="120"/>
      <c r="KQ4" s="120"/>
      <c r="KR4" s="120"/>
      <c r="KS4" s="120"/>
      <c r="KT4" s="120"/>
      <c r="KU4" s="120"/>
      <c r="KV4" s="120"/>
      <c r="KW4" s="120"/>
      <c r="KX4" s="120"/>
      <c r="KY4" s="120"/>
      <c r="KZ4" s="120"/>
      <c r="LA4" s="120"/>
      <c r="LB4" s="120"/>
      <c r="LC4" s="120"/>
      <c r="LD4" s="120"/>
      <c r="LE4" s="121"/>
    </row>
    <row r="5" spans="1:317" ht="15.75" customHeight="1" x14ac:dyDescent="0.25">
      <c r="A5" s="105"/>
      <c r="B5" s="105"/>
      <c r="C5" s="95" t="s">
        <v>88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88" t="s">
        <v>86</v>
      </c>
      <c r="BI5" s="111"/>
      <c r="BJ5" s="111"/>
      <c r="BK5" s="111"/>
      <c r="BL5" s="111"/>
      <c r="BM5" s="111"/>
      <c r="BN5" s="111"/>
      <c r="BO5" s="111"/>
      <c r="BP5" s="111"/>
      <c r="BQ5" s="111"/>
      <c r="BR5" s="111"/>
      <c r="BS5" s="111"/>
      <c r="BT5" s="111"/>
      <c r="BU5" s="111"/>
      <c r="BV5" s="111"/>
      <c r="BW5" s="111"/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1"/>
      <c r="CJ5" s="111"/>
      <c r="CK5" s="111"/>
      <c r="CL5" s="111"/>
      <c r="CM5" s="111"/>
      <c r="CN5" s="111"/>
      <c r="CO5" s="111"/>
      <c r="CP5" s="111"/>
      <c r="CQ5" s="111"/>
      <c r="CR5" s="111"/>
      <c r="CS5" s="111"/>
      <c r="CT5" s="115"/>
      <c r="CU5" s="79" t="s">
        <v>3</v>
      </c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4"/>
      <c r="DP5" s="82" t="s">
        <v>182</v>
      </c>
      <c r="DQ5" s="118"/>
      <c r="DR5" s="118"/>
      <c r="DS5" s="118"/>
      <c r="DT5" s="118"/>
      <c r="DU5" s="118"/>
      <c r="DV5" s="118"/>
      <c r="DW5" s="118"/>
      <c r="DX5" s="118"/>
      <c r="DY5" s="118"/>
      <c r="DZ5" s="118"/>
      <c r="EA5" s="118"/>
      <c r="EB5" s="118"/>
      <c r="EC5" s="118"/>
      <c r="ED5" s="118"/>
      <c r="EE5" s="118"/>
      <c r="EF5" s="118"/>
      <c r="EG5" s="118"/>
      <c r="EH5" s="118"/>
      <c r="EI5" s="118"/>
      <c r="EJ5" s="118"/>
      <c r="EK5" s="118"/>
      <c r="EL5" s="118"/>
      <c r="EM5" s="118"/>
      <c r="EN5" s="118"/>
      <c r="EO5" s="118"/>
      <c r="EP5" s="119"/>
      <c r="EQ5" s="80" t="s">
        <v>387</v>
      </c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71" t="s">
        <v>245</v>
      </c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 t="s">
        <v>426</v>
      </c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 t="s">
        <v>438</v>
      </c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3"/>
      <c r="HT5" s="71" t="s">
        <v>246</v>
      </c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  <c r="IR5" s="72"/>
      <c r="IS5" s="72"/>
      <c r="IT5" s="72"/>
      <c r="IU5" s="72"/>
      <c r="IV5" s="72"/>
      <c r="IW5" s="72"/>
      <c r="IX5" s="79" t="s">
        <v>292</v>
      </c>
      <c r="IY5" s="83"/>
      <c r="IZ5" s="83"/>
      <c r="JA5" s="83"/>
      <c r="JB5" s="83"/>
      <c r="JC5" s="83"/>
      <c r="JD5" s="83"/>
      <c r="JE5" s="83"/>
      <c r="JF5" s="83"/>
      <c r="JG5" s="83"/>
      <c r="JH5" s="83"/>
      <c r="JI5" s="83"/>
      <c r="JJ5" s="83"/>
      <c r="JK5" s="83"/>
      <c r="JL5" s="83"/>
      <c r="JM5" s="83"/>
      <c r="JN5" s="83"/>
      <c r="JO5" s="83"/>
      <c r="JP5" s="83"/>
      <c r="JQ5" s="83"/>
      <c r="JR5" s="83"/>
      <c r="JS5" s="83"/>
      <c r="JT5" s="83"/>
      <c r="JU5" s="83"/>
      <c r="JV5" s="83"/>
      <c r="JW5" s="83"/>
      <c r="JX5" s="83"/>
      <c r="JY5" s="83"/>
      <c r="JZ5" s="83"/>
      <c r="KA5" s="83"/>
      <c r="KB5" s="83"/>
      <c r="KC5" s="83"/>
      <c r="KD5" s="83"/>
      <c r="KE5" s="83"/>
      <c r="KF5" s="83"/>
      <c r="KG5" s="83"/>
      <c r="KH5" s="83"/>
      <c r="KI5" s="83"/>
      <c r="KJ5" s="83"/>
      <c r="KK5" s="83"/>
      <c r="KL5" s="83"/>
      <c r="KM5" s="83"/>
      <c r="KN5" s="83"/>
      <c r="KO5" s="83"/>
      <c r="KP5" s="83"/>
      <c r="KQ5" s="83"/>
      <c r="KR5" s="83"/>
      <c r="KS5" s="83"/>
      <c r="KT5" s="83"/>
      <c r="KU5" s="83"/>
      <c r="KV5" s="83"/>
      <c r="KW5" s="83"/>
      <c r="KX5" s="83"/>
      <c r="KY5" s="83"/>
      <c r="KZ5" s="83"/>
      <c r="LA5" s="83"/>
      <c r="LB5" s="83"/>
      <c r="LC5" s="83"/>
      <c r="LD5" s="83"/>
      <c r="LE5" s="84"/>
    </row>
    <row r="6" spans="1:317" ht="0.75" customHeight="1" x14ac:dyDescent="0.25">
      <c r="A6" s="105"/>
      <c r="B6" s="105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  <c r="BG6" s="109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24"/>
      <c r="DQ6" s="24"/>
      <c r="DR6" s="24"/>
      <c r="DS6" s="24"/>
      <c r="DT6" s="24"/>
      <c r="DU6" s="24"/>
      <c r="DV6" s="24"/>
      <c r="DW6" s="24"/>
      <c r="DX6" s="24"/>
      <c r="DY6" s="2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30"/>
      <c r="KW6" s="4"/>
      <c r="KX6" s="4"/>
      <c r="KY6" s="4"/>
      <c r="KZ6" s="4"/>
      <c r="LA6" s="4"/>
      <c r="LB6" s="4"/>
      <c r="LC6" s="4"/>
      <c r="LD6" s="4"/>
      <c r="LE6" s="4"/>
    </row>
    <row r="7" spans="1:317" ht="15.75" hidden="1" x14ac:dyDescent="0.25">
      <c r="A7" s="105"/>
      <c r="B7" s="105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09"/>
      <c r="BF7" s="109"/>
      <c r="BG7" s="10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30"/>
      <c r="KW7" s="4"/>
      <c r="KX7" s="4"/>
      <c r="KY7" s="4"/>
      <c r="KZ7" s="4"/>
      <c r="LA7" s="4"/>
      <c r="LB7" s="4"/>
      <c r="LC7" s="4"/>
      <c r="LD7" s="4"/>
      <c r="LE7" s="4"/>
    </row>
    <row r="8" spans="1:317" ht="15.75" hidden="1" x14ac:dyDescent="0.25">
      <c r="A8" s="105"/>
      <c r="B8" s="105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30"/>
      <c r="KW8" s="4"/>
      <c r="KX8" s="4"/>
      <c r="KY8" s="4"/>
      <c r="KZ8" s="4"/>
      <c r="LA8" s="4"/>
      <c r="LB8" s="4"/>
      <c r="LC8" s="4"/>
      <c r="LD8" s="4"/>
      <c r="LE8" s="4"/>
    </row>
    <row r="9" spans="1:317" ht="15.75" hidden="1" x14ac:dyDescent="0.25">
      <c r="A9" s="105"/>
      <c r="B9" s="105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30"/>
      <c r="KW9" s="4"/>
      <c r="KX9" s="4"/>
      <c r="KY9" s="4"/>
      <c r="KZ9" s="4"/>
      <c r="LA9" s="4"/>
      <c r="LB9" s="4"/>
      <c r="LC9" s="4"/>
      <c r="LD9" s="4"/>
      <c r="LE9" s="4"/>
    </row>
    <row r="10" spans="1:317" ht="15.75" hidden="1" x14ac:dyDescent="0.25">
      <c r="A10" s="105"/>
      <c r="B10" s="105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32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30"/>
      <c r="KW10" s="4"/>
      <c r="KX10" s="4"/>
      <c r="KY10" s="4"/>
      <c r="KZ10" s="4"/>
      <c r="LA10" s="4"/>
      <c r="LB10" s="4"/>
      <c r="LC10" s="4"/>
      <c r="LD10" s="4"/>
      <c r="LE10" s="4"/>
    </row>
    <row r="11" spans="1:317" ht="16.5" thickBot="1" x14ac:dyDescent="0.3">
      <c r="A11" s="105"/>
      <c r="B11" s="105"/>
      <c r="C11" s="96" t="s">
        <v>368</v>
      </c>
      <c r="D11" s="97" t="s">
        <v>5</v>
      </c>
      <c r="E11" s="97" t="s">
        <v>6</v>
      </c>
      <c r="F11" s="80" t="s">
        <v>369</v>
      </c>
      <c r="G11" s="80" t="s">
        <v>7</v>
      </c>
      <c r="H11" s="80" t="s">
        <v>8</v>
      </c>
      <c r="I11" s="80" t="s">
        <v>370</v>
      </c>
      <c r="J11" s="80" t="s">
        <v>9</v>
      </c>
      <c r="K11" s="80" t="s">
        <v>10</v>
      </c>
      <c r="L11" s="97" t="s">
        <v>371</v>
      </c>
      <c r="M11" s="97" t="s">
        <v>9</v>
      </c>
      <c r="N11" s="97" t="s">
        <v>10</v>
      </c>
      <c r="O11" s="97" t="s">
        <v>372</v>
      </c>
      <c r="P11" s="97" t="s">
        <v>11</v>
      </c>
      <c r="Q11" s="97" t="s">
        <v>4</v>
      </c>
      <c r="R11" s="97" t="s">
        <v>373</v>
      </c>
      <c r="S11" s="97" t="s">
        <v>6</v>
      </c>
      <c r="T11" s="97" t="s">
        <v>12</v>
      </c>
      <c r="U11" s="97" t="s">
        <v>374</v>
      </c>
      <c r="V11" s="97" t="s">
        <v>6</v>
      </c>
      <c r="W11" s="97" t="s">
        <v>12</v>
      </c>
      <c r="X11" s="94" t="s">
        <v>375</v>
      </c>
      <c r="Y11" s="95" t="s">
        <v>10</v>
      </c>
      <c r="Z11" s="96" t="s">
        <v>13</v>
      </c>
      <c r="AA11" s="97" t="s">
        <v>376</v>
      </c>
      <c r="AB11" s="97" t="s">
        <v>14</v>
      </c>
      <c r="AC11" s="97" t="s">
        <v>15</v>
      </c>
      <c r="AD11" s="97" t="s">
        <v>377</v>
      </c>
      <c r="AE11" s="97" t="s">
        <v>4</v>
      </c>
      <c r="AF11" s="97" t="s">
        <v>5</v>
      </c>
      <c r="AG11" s="97" t="s">
        <v>378</v>
      </c>
      <c r="AH11" s="97" t="s">
        <v>12</v>
      </c>
      <c r="AI11" s="97" t="s">
        <v>7</v>
      </c>
      <c r="AJ11" s="88" t="s">
        <v>379</v>
      </c>
      <c r="AK11" s="111"/>
      <c r="AL11" s="111"/>
      <c r="AM11" s="88" t="s">
        <v>380</v>
      </c>
      <c r="AN11" s="111"/>
      <c r="AO11" s="111"/>
      <c r="AP11" s="88" t="s">
        <v>381</v>
      </c>
      <c r="AQ11" s="111"/>
      <c r="AR11" s="111"/>
      <c r="AS11" s="88" t="s">
        <v>382</v>
      </c>
      <c r="AT11" s="111"/>
      <c r="AU11" s="111"/>
      <c r="AV11" s="88" t="s">
        <v>383</v>
      </c>
      <c r="AW11" s="111"/>
      <c r="AX11" s="111"/>
      <c r="AY11" s="88" t="s">
        <v>384</v>
      </c>
      <c r="AZ11" s="111"/>
      <c r="BA11" s="111"/>
      <c r="BB11" s="88" t="s">
        <v>385</v>
      </c>
      <c r="BC11" s="111"/>
      <c r="BD11" s="111"/>
      <c r="BE11" s="88" t="s">
        <v>386</v>
      </c>
      <c r="BF11" s="111"/>
      <c r="BG11" s="111"/>
      <c r="BH11" s="97" t="s">
        <v>402</v>
      </c>
      <c r="BI11" s="97"/>
      <c r="BJ11" s="97"/>
      <c r="BK11" s="94" t="s">
        <v>5</v>
      </c>
      <c r="BL11" s="95"/>
      <c r="BM11" s="96"/>
      <c r="BN11" s="94" t="s">
        <v>403</v>
      </c>
      <c r="BO11" s="95"/>
      <c r="BP11" s="96"/>
      <c r="BQ11" s="97" t="s">
        <v>12</v>
      </c>
      <c r="BR11" s="97"/>
      <c r="BS11" s="97"/>
      <c r="BT11" s="97" t="s">
        <v>7</v>
      </c>
      <c r="BU11" s="97"/>
      <c r="BV11" s="97"/>
      <c r="BW11" s="97" t="s">
        <v>8</v>
      </c>
      <c r="BX11" s="97"/>
      <c r="BY11" s="97"/>
      <c r="BZ11" s="93" t="s">
        <v>16</v>
      </c>
      <c r="CA11" s="93"/>
      <c r="CB11" s="93"/>
      <c r="CC11" s="97" t="s">
        <v>9</v>
      </c>
      <c r="CD11" s="97"/>
      <c r="CE11" s="97"/>
      <c r="CF11" s="97" t="s">
        <v>10</v>
      </c>
      <c r="CG11" s="97"/>
      <c r="CH11" s="97"/>
      <c r="CI11" s="97" t="s">
        <v>13</v>
      </c>
      <c r="CJ11" s="97"/>
      <c r="CK11" s="97"/>
      <c r="CL11" s="97" t="s">
        <v>404</v>
      </c>
      <c r="CM11" s="97"/>
      <c r="CN11" s="97"/>
      <c r="CO11" s="97" t="s">
        <v>14</v>
      </c>
      <c r="CP11" s="97"/>
      <c r="CQ11" s="97"/>
      <c r="CR11" s="90" t="s">
        <v>15</v>
      </c>
      <c r="CS11" s="90"/>
      <c r="CT11" s="90"/>
      <c r="CU11" s="90" t="s">
        <v>405</v>
      </c>
      <c r="CV11" s="90"/>
      <c r="CW11" s="91"/>
      <c r="CX11" s="80" t="s">
        <v>406</v>
      </c>
      <c r="CY11" s="80"/>
      <c r="CZ11" s="80"/>
      <c r="DA11" s="80" t="s">
        <v>407</v>
      </c>
      <c r="DB11" s="80"/>
      <c r="DC11" s="80"/>
      <c r="DD11" s="70" t="s">
        <v>408</v>
      </c>
      <c r="DE11" s="70"/>
      <c r="DF11" s="70"/>
      <c r="DG11" s="80" t="s">
        <v>409</v>
      </c>
      <c r="DH11" s="80"/>
      <c r="DI11" s="80"/>
      <c r="DJ11" s="80" t="s">
        <v>410</v>
      </c>
      <c r="DK11" s="80"/>
      <c r="DL11" s="80"/>
      <c r="DM11" s="80" t="s">
        <v>411</v>
      </c>
      <c r="DN11" s="80"/>
      <c r="DO11" s="80"/>
      <c r="DP11" s="79" t="s">
        <v>396</v>
      </c>
      <c r="DQ11" s="83"/>
      <c r="DR11" s="84"/>
      <c r="DS11" s="79" t="s">
        <v>397</v>
      </c>
      <c r="DT11" s="83"/>
      <c r="DU11" s="84"/>
      <c r="DV11" s="79" t="s">
        <v>398</v>
      </c>
      <c r="DW11" s="83"/>
      <c r="DX11" s="84"/>
      <c r="DY11" s="70" t="s">
        <v>399</v>
      </c>
      <c r="DZ11" s="70"/>
      <c r="EA11" s="70"/>
      <c r="EB11" s="70" t="s">
        <v>400</v>
      </c>
      <c r="EC11" s="70"/>
      <c r="ED11" s="70"/>
      <c r="EE11" s="70" t="s">
        <v>412</v>
      </c>
      <c r="EF11" s="70"/>
      <c r="EG11" s="70"/>
      <c r="EH11" s="70" t="s">
        <v>413</v>
      </c>
      <c r="EI11" s="70"/>
      <c r="EJ11" s="70"/>
      <c r="EK11" s="70" t="s">
        <v>414</v>
      </c>
      <c r="EL11" s="70"/>
      <c r="EM11" s="70"/>
      <c r="EN11" s="70" t="s">
        <v>415</v>
      </c>
      <c r="EO11" s="70"/>
      <c r="EP11" s="79"/>
      <c r="EQ11" s="70" t="s">
        <v>388</v>
      </c>
      <c r="ER11" s="70"/>
      <c r="ES11" s="70"/>
      <c r="ET11" s="70" t="s">
        <v>389</v>
      </c>
      <c r="EU11" s="70"/>
      <c r="EV11" s="70"/>
      <c r="EW11" s="70" t="s">
        <v>390</v>
      </c>
      <c r="EX11" s="70"/>
      <c r="EY11" s="70"/>
      <c r="EZ11" s="70" t="s">
        <v>391</v>
      </c>
      <c r="FA11" s="70"/>
      <c r="FB11" s="70"/>
      <c r="FC11" s="70" t="s">
        <v>392</v>
      </c>
      <c r="FD11" s="70"/>
      <c r="FE11" s="70"/>
      <c r="FF11" s="70" t="s">
        <v>393</v>
      </c>
      <c r="FG11" s="70"/>
      <c r="FH11" s="70"/>
      <c r="FI11" s="70" t="s">
        <v>394</v>
      </c>
      <c r="FJ11" s="70"/>
      <c r="FK11" s="70"/>
      <c r="FL11" s="70" t="s">
        <v>395</v>
      </c>
      <c r="FM11" s="70"/>
      <c r="FN11" s="70"/>
      <c r="FO11" s="70" t="s">
        <v>431</v>
      </c>
      <c r="FP11" s="70"/>
      <c r="FQ11" s="70"/>
      <c r="FR11" s="70" t="s">
        <v>432</v>
      </c>
      <c r="FS11" s="70"/>
      <c r="FT11" s="70"/>
      <c r="FU11" s="70" t="s">
        <v>433</v>
      </c>
      <c r="FV11" s="70"/>
      <c r="FW11" s="70"/>
      <c r="FX11" s="70" t="s">
        <v>434</v>
      </c>
      <c r="FY11" s="70"/>
      <c r="FZ11" s="70"/>
      <c r="GA11" s="70" t="s">
        <v>435</v>
      </c>
      <c r="GB11" s="70"/>
      <c r="GC11" s="70"/>
      <c r="GD11" s="70" t="s">
        <v>436</v>
      </c>
      <c r="GE11" s="70"/>
      <c r="GF11" s="70"/>
      <c r="GG11" s="79" t="s">
        <v>437</v>
      </c>
      <c r="GH11" s="83"/>
      <c r="GI11" s="84"/>
      <c r="GJ11" s="79" t="s">
        <v>427</v>
      </c>
      <c r="GK11" s="83"/>
      <c r="GL11" s="84"/>
      <c r="GM11" s="79" t="s">
        <v>428</v>
      </c>
      <c r="GN11" s="83"/>
      <c r="GO11" s="84"/>
      <c r="GP11" s="79" t="s">
        <v>429</v>
      </c>
      <c r="GQ11" s="83"/>
      <c r="GR11" s="84"/>
      <c r="GS11" s="79" t="s">
        <v>430</v>
      </c>
      <c r="GT11" s="83"/>
      <c r="GU11" s="84"/>
      <c r="GV11" s="79" t="s">
        <v>439</v>
      </c>
      <c r="GW11" s="83"/>
      <c r="GX11" s="84"/>
      <c r="GY11" s="79" t="s">
        <v>440</v>
      </c>
      <c r="GZ11" s="83"/>
      <c r="HA11" s="84"/>
      <c r="HB11" s="79" t="s">
        <v>441</v>
      </c>
      <c r="HC11" s="83"/>
      <c r="HD11" s="84"/>
      <c r="HE11" s="79" t="s">
        <v>442</v>
      </c>
      <c r="HF11" s="83"/>
      <c r="HG11" s="84"/>
      <c r="HH11" s="79" t="s">
        <v>443</v>
      </c>
      <c r="HI11" s="83"/>
      <c r="HJ11" s="84"/>
      <c r="HK11" s="79" t="s">
        <v>444</v>
      </c>
      <c r="HL11" s="83"/>
      <c r="HM11" s="84"/>
      <c r="HN11" s="79" t="s">
        <v>445</v>
      </c>
      <c r="HO11" s="83"/>
      <c r="HP11" s="84"/>
      <c r="HQ11" s="79" t="s">
        <v>446</v>
      </c>
      <c r="HR11" s="83"/>
      <c r="HS11" s="84"/>
      <c r="HT11" s="84" t="s">
        <v>416</v>
      </c>
      <c r="HU11" s="70"/>
      <c r="HV11" s="70"/>
      <c r="HW11" s="70" t="s">
        <v>417</v>
      </c>
      <c r="HX11" s="70"/>
      <c r="HY11" s="70"/>
      <c r="HZ11" s="70" t="s">
        <v>418</v>
      </c>
      <c r="IA11" s="70"/>
      <c r="IB11" s="70"/>
      <c r="IC11" s="70" t="s">
        <v>419</v>
      </c>
      <c r="ID11" s="70"/>
      <c r="IE11" s="70"/>
      <c r="IF11" s="70" t="s">
        <v>420</v>
      </c>
      <c r="IG11" s="70"/>
      <c r="IH11" s="70"/>
      <c r="II11" s="70" t="s">
        <v>421</v>
      </c>
      <c r="IJ11" s="70"/>
      <c r="IK11" s="70"/>
      <c r="IL11" s="70" t="s">
        <v>422</v>
      </c>
      <c r="IM11" s="70"/>
      <c r="IN11" s="70"/>
      <c r="IO11" s="70" t="s">
        <v>423</v>
      </c>
      <c r="IP11" s="70"/>
      <c r="IQ11" s="70"/>
      <c r="IR11" s="70" t="s">
        <v>424</v>
      </c>
      <c r="IS11" s="70"/>
      <c r="IT11" s="70"/>
      <c r="IU11" s="70" t="s">
        <v>425</v>
      </c>
      <c r="IV11" s="70"/>
      <c r="IW11" s="70"/>
      <c r="IX11" s="70" t="s">
        <v>447</v>
      </c>
      <c r="IY11" s="70"/>
      <c r="IZ11" s="70"/>
      <c r="JA11" s="70" t="s">
        <v>448</v>
      </c>
      <c r="JB11" s="70"/>
      <c r="JC11" s="70"/>
      <c r="JD11" s="70" t="s">
        <v>449</v>
      </c>
      <c r="JE11" s="70"/>
      <c r="JF11" s="70"/>
      <c r="JG11" s="70" t="s">
        <v>450</v>
      </c>
      <c r="JH11" s="70"/>
      <c r="JI11" s="70"/>
      <c r="JJ11" s="70" t="s">
        <v>451</v>
      </c>
      <c r="JK11" s="70"/>
      <c r="JL11" s="70"/>
      <c r="JM11" s="70" t="s">
        <v>452</v>
      </c>
      <c r="JN11" s="70"/>
      <c r="JO11" s="70"/>
      <c r="JP11" s="70" t="s">
        <v>453</v>
      </c>
      <c r="JQ11" s="70"/>
      <c r="JR11" s="70"/>
      <c r="JS11" s="70" t="s">
        <v>454</v>
      </c>
      <c r="JT11" s="70"/>
      <c r="JU11" s="70"/>
      <c r="JV11" s="70" t="s">
        <v>455</v>
      </c>
      <c r="JW11" s="70"/>
      <c r="JX11" s="70"/>
      <c r="JY11" s="70" t="s">
        <v>456</v>
      </c>
      <c r="JZ11" s="70"/>
      <c r="KA11" s="70"/>
      <c r="KB11" s="70" t="s">
        <v>457</v>
      </c>
      <c r="KC11" s="70"/>
      <c r="KD11" s="70"/>
      <c r="KE11" s="70" t="s">
        <v>458</v>
      </c>
      <c r="KF11" s="70"/>
      <c r="KG11" s="70"/>
      <c r="KH11" s="70" t="s">
        <v>459</v>
      </c>
      <c r="KI11" s="70"/>
      <c r="KJ11" s="70"/>
      <c r="KK11" s="70" t="s">
        <v>460</v>
      </c>
      <c r="KL11" s="70"/>
      <c r="KM11" s="70"/>
      <c r="KN11" s="70" t="s">
        <v>461</v>
      </c>
      <c r="KO11" s="70"/>
      <c r="KP11" s="70"/>
      <c r="KQ11" s="70" t="s">
        <v>462</v>
      </c>
      <c r="KR11" s="70"/>
      <c r="KS11" s="70"/>
      <c r="KT11" s="70" t="s">
        <v>463</v>
      </c>
      <c r="KU11" s="70"/>
      <c r="KV11" s="79"/>
      <c r="KW11" s="70" t="s">
        <v>464</v>
      </c>
      <c r="KX11" s="70"/>
      <c r="KY11" s="79"/>
      <c r="KZ11" s="70" t="s">
        <v>465</v>
      </c>
      <c r="LA11" s="70"/>
      <c r="LB11" s="79"/>
      <c r="LC11" s="70" t="s">
        <v>466</v>
      </c>
      <c r="LD11" s="70"/>
      <c r="LE11" s="70"/>
    </row>
    <row r="12" spans="1:317" ht="110.25" customHeight="1" thickBot="1" x14ac:dyDescent="0.3">
      <c r="A12" s="105"/>
      <c r="B12" s="105"/>
      <c r="C12" s="66" t="s">
        <v>467</v>
      </c>
      <c r="D12" s="67"/>
      <c r="E12" s="68"/>
      <c r="F12" s="66" t="s">
        <v>471</v>
      </c>
      <c r="G12" s="67"/>
      <c r="H12" s="68"/>
      <c r="I12" s="66" t="s">
        <v>475</v>
      </c>
      <c r="J12" s="67"/>
      <c r="K12" s="68"/>
      <c r="L12" s="66" t="s">
        <v>479</v>
      </c>
      <c r="M12" s="67"/>
      <c r="N12" s="68"/>
      <c r="O12" s="66" t="s">
        <v>483</v>
      </c>
      <c r="P12" s="67"/>
      <c r="Q12" s="68"/>
      <c r="R12" s="66" t="s">
        <v>484</v>
      </c>
      <c r="S12" s="67"/>
      <c r="T12" s="68"/>
      <c r="U12" s="66" t="s">
        <v>488</v>
      </c>
      <c r="V12" s="67"/>
      <c r="W12" s="68"/>
      <c r="X12" s="66" t="s">
        <v>493</v>
      </c>
      <c r="Y12" s="67"/>
      <c r="Z12" s="68"/>
      <c r="AA12" s="66" t="s">
        <v>497</v>
      </c>
      <c r="AB12" s="67"/>
      <c r="AC12" s="68"/>
      <c r="AD12" s="66" t="s">
        <v>501</v>
      </c>
      <c r="AE12" s="67"/>
      <c r="AF12" s="68"/>
      <c r="AG12" s="66" t="s">
        <v>505</v>
      </c>
      <c r="AH12" s="67"/>
      <c r="AI12" s="68"/>
      <c r="AJ12" s="66" t="s">
        <v>508</v>
      </c>
      <c r="AK12" s="67"/>
      <c r="AL12" s="68"/>
      <c r="AM12" s="66" t="s">
        <v>511</v>
      </c>
      <c r="AN12" s="67"/>
      <c r="AO12" s="68"/>
      <c r="AP12" s="66" t="s">
        <v>514</v>
      </c>
      <c r="AQ12" s="67"/>
      <c r="AR12" s="68"/>
      <c r="AS12" s="66" t="s">
        <v>518</v>
      </c>
      <c r="AT12" s="67"/>
      <c r="AU12" s="68"/>
      <c r="AV12" s="66" t="s">
        <v>521</v>
      </c>
      <c r="AW12" s="67"/>
      <c r="AX12" s="68"/>
      <c r="AY12" s="66" t="s">
        <v>525</v>
      </c>
      <c r="AZ12" s="67"/>
      <c r="BA12" s="68"/>
      <c r="BB12" s="66" t="s">
        <v>529</v>
      </c>
      <c r="BC12" s="67"/>
      <c r="BD12" s="68"/>
      <c r="BE12" s="66" t="s">
        <v>533</v>
      </c>
      <c r="BF12" s="67"/>
      <c r="BG12" s="68"/>
      <c r="BH12" s="66" t="s">
        <v>537</v>
      </c>
      <c r="BI12" s="67"/>
      <c r="BJ12" s="68"/>
      <c r="BK12" s="66" t="s">
        <v>539</v>
      </c>
      <c r="BL12" s="67"/>
      <c r="BM12" s="68"/>
      <c r="BN12" s="66" t="s">
        <v>541</v>
      </c>
      <c r="BO12" s="67"/>
      <c r="BP12" s="68"/>
      <c r="BQ12" s="66" t="s">
        <v>543</v>
      </c>
      <c r="BR12" s="67"/>
      <c r="BS12" s="68"/>
      <c r="BT12" s="66" t="s">
        <v>547</v>
      </c>
      <c r="BU12" s="67"/>
      <c r="BV12" s="68"/>
      <c r="BW12" s="66" t="s">
        <v>550</v>
      </c>
      <c r="BX12" s="67"/>
      <c r="BY12" s="68"/>
      <c r="BZ12" s="66" t="s">
        <v>553</v>
      </c>
      <c r="CA12" s="67"/>
      <c r="CB12" s="68"/>
      <c r="CC12" s="66" t="s">
        <v>555</v>
      </c>
      <c r="CD12" s="67"/>
      <c r="CE12" s="68"/>
      <c r="CF12" s="66" t="s">
        <v>557</v>
      </c>
      <c r="CG12" s="67"/>
      <c r="CH12" s="68"/>
      <c r="CI12" s="66" t="s">
        <v>561</v>
      </c>
      <c r="CJ12" s="67"/>
      <c r="CK12" s="68"/>
      <c r="CL12" s="66" t="s">
        <v>565</v>
      </c>
      <c r="CM12" s="67"/>
      <c r="CN12" s="68"/>
      <c r="CO12" s="66" t="s">
        <v>569</v>
      </c>
      <c r="CP12" s="67"/>
      <c r="CQ12" s="68"/>
      <c r="CR12" s="66" t="s">
        <v>573</v>
      </c>
      <c r="CS12" s="67"/>
      <c r="CT12" s="68"/>
      <c r="CU12" s="66" t="s">
        <v>575</v>
      </c>
      <c r="CV12" s="67"/>
      <c r="CW12" s="68"/>
      <c r="CX12" s="66" t="s">
        <v>579</v>
      </c>
      <c r="CY12" s="67"/>
      <c r="CZ12" s="68"/>
      <c r="DA12" s="66" t="s">
        <v>582</v>
      </c>
      <c r="DB12" s="67"/>
      <c r="DC12" s="68"/>
      <c r="DD12" s="66" t="s">
        <v>586</v>
      </c>
      <c r="DE12" s="67"/>
      <c r="DF12" s="68"/>
      <c r="DG12" s="66" t="s">
        <v>589</v>
      </c>
      <c r="DH12" s="67"/>
      <c r="DI12" s="68"/>
      <c r="DJ12" s="66" t="s">
        <v>593</v>
      </c>
      <c r="DK12" s="67"/>
      <c r="DL12" s="68"/>
      <c r="DM12" s="66" t="s">
        <v>597</v>
      </c>
      <c r="DN12" s="67"/>
      <c r="DO12" s="68"/>
      <c r="DP12" s="66" t="s">
        <v>598</v>
      </c>
      <c r="DQ12" s="67"/>
      <c r="DR12" s="68"/>
      <c r="DS12" s="66" t="s">
        <v>601</v>
      </c>
      <c r="DT12" s="67"/>
      <c r="DU12" s="68"/>
      <c r="DV12" s="112" t="s">
        <v>604</v>
      </c>
      <c r="DW12" s="113"/>
      <c r="DX12" s="114"/>
      <c r="DY12" s="66" t="s">
        <v>608</v>
      </c>
      <c r="DZ12" s="67"/>
      <c r="EA12" s="68"/>
      <c r="EB12" s="66" t="s">
        <v>612</v>
      </c>
      <c r="EC12" s="67"/>
      <c r="ED12" s="68"/>
      <c r="EE12" s="66" t="s">
        <v>613</v>
      </c>
      <c r="EF12" s="67"/>
      <c r="EG12" s="68"/>
      <c r="EH12" s="66" t="s">
        <v>616</v>
      </c>
      <c r="EI12" s="67"/>
      <c r="EJ12" s="68"/>
      <c r="EK12" s="66" t="s">
        <v>617</v>
      </c>
      <c r="EL12" s="67"/>
      <c r="EM12" s="68"/>
      <c r="EN12" s="66" t="s">
        <v>620</v>
      </c>
      <c r="EO12" s="67"/>
      <c r="EP12" s="68"/>
      <c r="EQ12" s="66" t="s">
        <v>624</v>
      </c>
      <c r="ER12" s="67"/>
      <c r="ES12" s="68"/>
      <c r="ET12" s="66" t="s">
        <v>628</v>
      </c>
      <c r="EU12" s="67"/>
      <c r="EV12" s="68"/>
      <c r="EW12" s="66" t="s">
        <v>631</v>
      </c>
      <c r="EX12" s="67"/>
      <c r="EY12" s="68"/>
      <c r="EZ12" s="66" t="s">
        <v>634</v>
      </c>
      <c r="FA12" s="67"/>
      <c r="FB12" s="68"/>
      <c r="FC12" s="66" t="s">
        <v>638</v>
      </c>
      <c r="FD12" s="67"/>
      <c r="FE12" s="68"/>
      <c r="FF12" s="66" t="s">
        <v>642</v>
      </c>
      <c r="FG12" s="67"/>
      <c r="FH12" s="68"/>
      <c r="FI12" s="66" t="s">
        <v>646</v>
      </c>
      <c r="FJ12" s="67"/>
      <c r="FK12" s="68"/>
      <c r="FL12" s="66" t="s">
        <v>648</v>
      </c>
      <c r="FM12" s="67"/>
      <c r="FN12" s="68"/>
      <c r="FO12" s="66" t="s">
        <v>650</v>
      </c>
      <c r="FP12" s="67"/>
      <c r="FQ12" s="68"/>
      <c r="FR12" s="66" t="s">
        <v>652</v>
      </c>
      <c r="FS12" s="67"/>
      <c r="FT12" s="68"/>
      <c r="FU12" s="66" t="s">
        <v>653</v>
      </c>
      <c r="FV12" s="67"/>
      <c r="FW12" s="68"/>
      <c r="FX12" s="66" t="s">
        <v>654</v>
      </c>
      <c r="FY12" s="67"/>
      <c r="FZ12" s="68"/>
      <c r="GA12" s="66" t="s">
        <v>658</v>
      </c>
      <c r="GB12" s="67"/>
      <c r="GC12" s="68"/>
      <c r="GD12" s="66" t="s">
        <v>661</v>
      </c>
      <c r="GE12" s="67"/>
      <c r="GF12" s="68"/>
      <c r="GG12" s="66" t="s">
        <v>665</v>
      </c>
      <c r="GH12" s="67"/>
      <c r="GI12" s="68"/>
      <c r="GJ12" s="66" t="s">
        <v>667</v>
      </c>
      <c r="GK12" s="67"/>
      <c r="GL12" s="68"/>
      <c r="GM12" s="66" t="s">
        <v>669</v>
      </c>
      <c r="GN12" s="67"/>
      <c r="GO12" s="68"/>
      <c r="GP12" s="66" t="s">
        <v>673</v>
      </c>
      <c r="GQ12" s="67"/>
      <c r="GR12" s="68"/>
      <c r="GS12" s="66" t="s">
        <v>675</v>
      </c>
      <c r="GT12" s="67"/>
      <c r="GU12" s="68"/>
      <c r="GV12" s="66" t="s">
        <v>678</v>
      </c>
      <c r="GW12" s="67"/>
      <c r="GX12" s="68"/>
      <c r="GY12" s="66" t="s">
        <v>682</v>
      </c>
      <c r="GZ12" s="67"/>
      <c r="HA12" s="68"/>
      <c r="HB12" s="66" t="s">
        <v>685</v>
      </c>
      <c r="HC12" s="67"/>
      <c r="HD12" s="68"/>
      <c r="HE12" s="66" t="s">
        <v>686</v>
      </c>
      <c r="HF12" s="67"/>
      <c r="HG12" s="68"/>
      <c r="HH12" s="66" t="s">
        <v>690</v>
      </c>
      <c r="HI12" s="67"/>
      <c r="HJ12" s="68"/>
      <c r="HK12" s="66" t="s">
        <v>694</v>
      </c>
      <c r="HL12" s="67"/>
      <c r="HM12" s="68"/>
      <c r="HN12" s="66" t="s">
        <v>698</v>
      </c>
      <c r="HO12" s="67"/>
      <c r="HP12" s="68"/>
      <c r="HQ12" s="66" t="s">
        <v>699</v>
      </c>
      <c r="HR12" s="67"/>
      <c r="HS12" s="68"/>
      <c r="HT12" s="66" t="s">
        <v>700</v>
      </c>
      <c r="HU12" s="67"/>
      <c r="HV12" s="68"/>
      <c r="HW12" s="66" t="s">
        <v>704</v>
      </c>
      <c r="HX12" s="67"/>
      <c r="HY12" s="68"/>
      <c r="HZ12" s="66" t="s">
        <v>706</v>
      </c>
      <c r="IA12" s="67"/>
      <c r="IB12" s="68"/>
      <c r="IC12" s="66" t="s">
        <v>708</v>
      </c>
      <c r="ID12" s="67"/>
      <c r="IE12" s="68"/>
      <c r="IF12" s="66" t="s">
        <v>712</v>
      </c>
      <c r="IG12" s="67"/>
      <c r="IH12" s="68"/>
      <c r="II12" s="66" t="s">
        <v>713</v>
      </c>
      <c r="IJ12" s="67"/>
      <c r="IK12" s="68"/>
      <c r="IL12" s="66" t="s">
        <v>715</v>
      </c>
      <c r="IM12" s="67"/>
      <c r="IN12" s="68"/>
      <c r="IO12" s="66" t="s">
        <v>719</v>
      </c>
      <c r="IP12" s="67"/>
      <c r="IQ12" s="68"/>
      <c r="IR12" s="66" t="s">
        <v>722</v>
      </c>
      <c r="IS12" s="67"/>
      <c r="IT12" s="68"/>
      <c r="IU12" s="66" t="s">
        <v>726</v>
      </c>
      <c r="IV12" s="67"/>
      <c r="IW12" s="68"/>
      <c r="IX12" s="66" t="s">
        <v>728</v>
      </c>
      <c r="IY12" s="67"/>
      <c r="IZ12" s="68"/>
      <c r="JA12" s="66" t="s">
        <v>732</v>
      </c>
      <c r="JB12" s="67"/>
      <c r="JC12" s="68"/>
      <c r="JD12" s="66" t="s">
        <v>736</v>
      </c>
      <c r="JE12" s="67"/>
      <c r="JF12" s="68"/>
      <c r="JG12" s="66" t="s">
        <v>738</v>
      </c>
      <c r="JH12" s="67"/>
      <c r="JI12" s="68"/>
      <c r="JJ12" s="66" t="s">
        <v>742</v>
      </c>
      <c r="JK12" s="67"/>
      <c r="JL12" s="68"/>
      <c r="JM12" s="66" t="s">
        <v>745</v>
      </c>
      <c r="JN12" s="67"/>
      <c r="JO12" s="68"/>
      <c r="JP12" s="66" t="s">
        <v>749</v>
      </c>
      <c r="JQ12" s="67"/>
      <c r="JR12" s="68"/>
      <c r="JS12" s="66" t="s">
        <v>750</v>
      </c>
      <c r="JT12" s="67"/>
      <c r="JU12" s="68"/>
      <c r="JV12" s="66" t="s">
        <v>754</v>
      </c>
      <c r="JW12" s="67"/>
      <c r="JX12" s="68"/>
      <c r="JY12" s="66" t="s">
        <v>758</v>
      </c>
      <c r="JZ12" s="67"/>
      <c r="KA12" s="68"/>
      <c r="KB12" s="66" t="s">
        <v>762</v>
      </c>
      <c r="KC12" s="67"/>
      <c r="KD12" s="68"/>
      <c r="KE12" s="66" t="s">
        <v>766</v>
      </c>
      <c r="KF12" s="67"/>
      <c r="KG12" s="68"/>
      <c r="KH12" s="66" t="s">
        <v>770</v>
      </c>
      <c r="KI12" s="67"/>
      <c r="KJ12" s="68"/>
      <c r="KK12" s="66" t="s">
        <v>773</v>
      </c>
      <c r="KL12" s="67"/>
      <c r="KM12" s="68"/>
      <c r="KN12" s="66" t="s">
        <v>776</v>
      </c>
      <c r="KO12" s="67"/>
      <c r="KP12" s="68"/>
      <c r="KQ12" s="66" t="s">
        <v>779</v>
      </c>
      <c r="KR12" s="67"/>
      <c r="KS12" s="68"/>
      <c r="KT12" s="66" t="s">
        <v>783</v>
      </c>
      <c r="KU12" s="67"/>
      <c r="KV12" s="68"/>
      <c r="KW12" s="66" t="s">
        <v>785</v>
      </c>
      <c r="KX12" s="67"/>
      <c r="KY12" s="68"/>
      <c r="KZ12" s="66" t="s">
        <v>787</v>
      </c>
      <c r="LA12" s="67"/>
      <c r="LB12" s="68"/>
      <c r="LC12" s="66" t="s">
        <v>788</v>
      </c>
      <c r="LD12" s="67"/>
      <c r="LE12" s="68"/>
    </row>
    <row r="13" spans="1:317" ht="108.75" thickBot="1" x14ac:dyDescent="0.3">
      <c r="A13" s="105"/>
      <c r="B13" s="105"/>
      <c r="C13" s="20" t="s">
        <v>468</v>
      </c>
      <c r="D13" s="21" t="s">
        <v>469</v>
      </c>
      <c r="E13" s="22" t="s">
        <v>470</v>
      </c>
      <c r="F13" s="20" t="s">
        <v>472</v>
      </c>
      <c r="G13" s="21" t="s">
        <v>473</v>
      </c>
      <c r="H13" s="22" t="s">
        <v>474</v>
      </c>
      <c r="I13" s="20" t="s">
        <v>476</v>
      </c>
      <c r="J13" s="21" t="s">
        <v>477</v>
      </c>
      <c r="K13" s="22" t="s">
        <v>478</v>
      </c>
      <c r="L13" s="20" t="s">
        <v>480</v>
      </c>
      <c r="M13" s="21" t="s">
        <v>481</v>
      </c>
      <c r="N13" s="21" t="s">
        <v>482</v>
      </c>
      <c r="O13" s="35" t="s">
        <v>64</v>
      </c>
      <c r="P13" s="36" t="s">
        <v>222</v>
      </c>
      <c r="Q13" s="33" t="s">
        <v>492</v>
      </c>
      <c r="R13" s="20" t="s">
        <v>485</v>
      </c>
      <c r="S13" s="21" t="s">
        <v>486</v>
      </c>
      <c r="T13" s="22" t="s">
        <v>487</v>
      </c>
      <c r="U13" s="20" t="s">
        <v>489</v>
      </c>
      <c r="V13" s="21" t="s">
        <v>490</v>
      </c>
      <c r="W13" s="22" t="s">
        <v>491</v>
      </c>
      <c r="X13" s="20" t="s">
        <v>494</v>
      </c>
      <c r="Y13" s="21" t="s">
        <v>495</v>
      </c>
      <c r="Z13" s="22" t="s">
        <v>496</v>
      </c>
      <c r="AA13" s="20" t="s">
        <v>498</v>
      </c>
      <c r="AB13" s="21" t="s">
        <v>499</v>
      </c>
      <c r="AC13" s="22" t="s">
        <v>500</v>
      </c>
      <c r="AD13" s="20" t="s">
        <v>502</v>
      </c>
      <c r="AE13" s="21" t="s">
        <v>503</v>
      </c>
      <c r="AF13" s="22" t="s">
        <v>504</v>
      </c>
      <c r="AG13" s="20" t="s">
        <v>62</v>
      </c>
      <c r="AH13" s="21" t="s">
        <v>506</v>
      </c>
      <c r="AI13" s="22" t="s">
        <v>507</v>
      </c>
      <c r="AJ13" s="37" t="s">
        <v>36</v>
      </c>
      <c r="AK13" s="36" t="s">
        <v>509</v>
      </c>
      <c r="AL13" s="33" t="s">
        <v>510</v>
      </c>
      <c r="AM13" s="20" t="s">
        <v>320</v>
      </c>
      <c r="AN13" s="21" t="s">
        <v>512</v>
      </c>
      <c r="AO13" s="22" t="s">
        <v>513</v>
      </c>
      <c r="AP13" s="20" t="s">
        <v>515</v>
      </c>
      <c r="AQ13" s="21" t="s">
        <v>516</v>
      </c>
      <c r="AR13" s="22" t="s">
        <v>517</v>
      </c>
      <c r="AS13" s="20" t="s">
        <v>519</v>
      </c>
      <c r="AT13" s="21" t="s">
        <v>65</v>
      </c>
      <c r="AU13" s="22" t="s">
        <v>520</v>
      </c>
      <c r="AV13" s="20" t="s">
        <v>522</v>
      </c>
      <c r="AW13" s="21" t="s">
        <v>523</v>
      </c>
      <c r="AX13" s="22" t="s">
        <v>524</v>
      </c>
      <c r="AY13" s="20" t="s">
        <v>526</v>
      </c>
      <c r="AZ13" s="21" t="s">
        <v>527</v>
      </c>
      <c r="BA13" s="22" t="s">
        <v>528</v>
      </c>
      <c r="BB13" s="20" t="s">
        <v>530</v>
      </c>
      <c r="BC13" s="21" t="s">
        <v>531</v>
      </c>
      <c r="BD13" s="22" t="s">
        <v>532</v>
      </c>
      <c r="BE13" s="20" t="s">
        <v>534</v>
      </c>
      <c r="BF13" s="21" t="s">
        <v>535</v>
      </c>
      <c r="BG13" s="22" t="s">
        <v>536</v>
      </c>
      <c r="BH13" s="38" t="s">
        <v>538</v>
      </c>
      <c r="BI13" s="21" t="s">
        <v>151</v>
      </c>
      <c r="BJ13" s="22" t="s">
        <v>152</v>
      </c>
      <c r="BK13" s="20" t="s">
        <v>170</v>
      </c>
      <c r="BL13" s="21" t="s">
        <v>171</v>
      </c>
      <c r="BM13" s="22" t="s">
        <v>540</v>
      </c>
      <c r="BN13" s="20" t="s">
        <v>542</v>
      </c>
      <c r="BO13" s="21" t="s">
        <v>138</v>
      </c>
      <c r="BP13" s="22" t="s">
        <v>172</v>
      </c>
      <c r="BQ13" s="20" t="s">
        <v>544</v>
      </c>
      <c r="BR13" s="21" t="s">
        <v>545</v>
      </c>
      <c r="BS13" s="22" t="s">
        <v>546</v>
      </c>
      <c r="BT13" s="20" t="s">
        <v>340</v>
      </c>
      <c r="BU13" s="21" t="s">
        <v>548</v>
      </c>
      <c r="BV13" s="22" t="s">
        <v>549</v>
      </c>
      <c r="BW13" s="20" t="s">
        <v>526</v>
      </c>
      <c r="BX13" s="21" t="s">
        <v>551</v>
      </c>
      <c r="BY13" s="22" t="s">
        <v>552</v>
      </c>
      <c r="BZ13" s="20" t="s">
        <v>48</v>
      </c>
      <c r="CA13" s="21" t="s">
        <v>554</v>
      </c>
      <c r="CB13" s="22" t="s">
        <v>50</v>
      </c>
      <c r="CC13" s="20" t="s">
        <v>526</v>
      </c>
      <c r="CD13" s="21" t="s">
        <v>206</v>
      </c>
      <c r="CE13" s="22" t="s">
        <v>556</v>
      </c>
      <c r="CF13" s="20" t="s">
        <v>558</v>
      </c>
      <c r="CG13" s="21" t="s">
        <v>559</v>
      </c>
      <c r="CH13" s="22" t="s">
        <v>560</v>
      </c>
      <c r="CI13" s="20" t="s">
        <v>562</v>
      </c>
      <c r="CJ13" s="21" t="s">
        <v>563</v>
      </c>
      <c r="CK13" s="22" t="s">
        <v>564</v>
      </c>
      <c r="CL13" s="20" t="s">
        <v>566</v>
      </c>
      <c r="CM13" s="21" t="s">
        <v>567</v>
      </c>
      <c r="CN13" s="22" t="s">
        <v>568</v>
      </c>
      <c r="CO13" s="20" t="s">
        <v>570</v>
      </c>
      <c r="CP13" s="21" t="s">
        <v>571</v>
      </c>
      <c r="CQ13" s="22" t="s">
        <v>572</v>
      </c>
      <c r="CR13" s="20" t="s">
        <v>574</v>
      </c>
      <c r="CS13" s="21" t="s">
        <v>222</v>
      </c>
      <c r="CT13" s="22" t="s">
        <v>65</v>
      </c>
      <c r="CU13" s="20" t="s">
        <v>576</v>
      </c>
      <c r="CV13" s="21" t="s">
        <v>577</v>
      </c>
      <c r="CW13" s="22" t="s">
        <v>578</v>
      </c>
      <c r="CX13" s="20" t="s">
        <v>580</v>
      </c>
      <c r="CY13" s="21" t="s">
        <v>581</v>
      </c>
      <c r="CZ13" s="22" t="s">
        <v>160</v>
      </c>
      <c r="DA13" s="38" t="s">
        <v>583</v>
      </c>
      <c r="DB13" s="21" t="s">
        <v>584</v>
      </c>
      <c r="DC13" s="22" t="s">
        <v>585</v>
      </c>
      <c r="DD13" s="20" t="s">
        <v>587</v>
      </c>
      <c r="DE13" s="21" t="s">
        <v>588</v>
      </c>
      <c r="DF13" s="22" t="s">
        <v>160</v>
      </c>
      <c r="DG13" s="20" t="s">
        <v>590</v>
      </c>
      <c r="DH13" s="21" t="s">
        <v>591</v>
      </c>
      <c r="DI13" s="22" t="s">
        <v>592</v>
      </c>
      <c r="DJ13" s="20" t="s">
        <v>594</v>
      </c>
      <c r="DK13" s="21" t="s">
        <v>595</v>
      </c>
      <c r="DL13" s="22" t="s">
        <v>596</v>
      </c>
      <c r="DM13" s="20" t="s">
        <v>583</v>
      </c>
      <c r="DN13" s="21" t="s">
        <v>584</v>
      </c>
      <c r="DO13" s="22" t="s">
        <v>115</v>
      </c>
      <c r="DP13" s="20" t="s">
        <v>599</v>
      </c>
      <c r="DQ13" s="21" t="s">
        <v>222</v>
      </c>
      <c r="DR13" s="22" t="s">
        <v>600</v>
      </c>
      <c r="DS13" s="20" t="s">
        <v>602</v>
      </c>
      <c r="DT13" s="21" t="s">
        <v>20</v>
      </c>
      <c r="DU13" s="22" t="s">
        <v>603</v>
      </c>
      <c r="DV13" s="20" t="s">
        <v>605</v>
      </c>
      <c r="DW13" s="21" t="s">
        <v>606</v>
      </c>
      <c r="DX13" s="22" t="s">
        <v>607</v>
      </c>
      <c r="DY13" s="20" t="s">
        <v>609</v>
      </c>
      <c r="DZ13" s="21" t="s">
        <v>610</v>
      </c>
      <c r="EA13" s="22" t="s">
        <v>611</v>
      </c>
      <c r="EB13" s="20" t="s">
        <v>19</v>
      </c>
      <c r="EC13" s="21" t="s">
        <v>20</v>
      </c>
      <c r="ED13" s="22" t="s">
        <v>603</v>
      </c>
      <c r="EE13" s="20" t="s">
        <v>614</v>
      </c>
      <c r="EF13" s="21" t="s">
        <v>615</v>
      </c>
      <c r="EG13" s="22" t="s">
        <v>210</v>
      </c>
      <c r="EH13" s="20" t="s">
        <v>359</v>
      </c>
      <c r="EI13" s="21" t="s">
        <v>151</v>
      </c>
      <c r="EJ13" s="22" t="s">
        <v>360</v>
      </c>
      <c r="EK13" s="20" t="s">
        <v>196</v>
      </c>
      <c r="EL13" s="21" t="s">
        <v>618</v>
      </c>
      <c r="EM13" s="22" t="s">
        <v>619</v>
      </c>
      <c r="EN13" s="20" t="s">
        <v>621</v>
      </c>
      <c r="EO13" s="21" t="s">
        <v>622</v>
      </c>
      <c r="EP13" s="22" t="s">
        <v>623</v>
      </c>
      <c r="EQ13" s="20" t="s">
        <v>625</v>
      </c>
      <c r="ER13" s="21" t="s">
        <v>626</v>
      </c>
      <c r="ES13" s="22" t="s">
        <v>627</v>
      </c>
      <c r="ET13" s="20" t="s">
        <v>629</v>
      </c>
      <c r="EU13" s="21" t="s">
        <v>630</v>
      </c>
      <c r="EV13" s="22" t="s">
        <v>225</v>
      </c>
      <c r="EW13" s="20" t="s">
        <v>632</v>
      </c>
      <c r="EX13" s="21" t="s">
        <v>138</v>
      </c>
      <c r="EY13" s="22" t="s">
        <v>633</v>
      </c>
      <c r="EZ13" s="38" t="s">
        <v>635</v>
      </c>
      <c r="FA13" s="21" t="s">
        <v>636</v>
      </c>
      <c r="FB13" s="22" t="s">
        <v>637</v>
      </c>
      <c r="FC13" s="20" t="s">
        <v>639</v>
      </c>
      <c r="FD13" s="21" t="s">
        <v>640</v>
      </c>
      <c r="FE13" s="22" t="s">
        <v>641</v>
      </c>
      <c r="FF13" s="20" t="s">
        <v>643</v>
      </c>
      <c r="FG13" s="21" t="s">
        <v>644</v>
      </c>
      <c r="FH13" s="22" t="s">
        <v>645</v>
      </c>
      <c r="FI13" s="20" t="s">
        <v>340</v>
      </c>
      <c r="FJ13" s="21" t="s">
        <v>647</v>
      </c>
      <c r="FK13" s="22" t="s">
        <v>549</v>
      </c>
      <c r="FL13" s="20" t="s">
        <v>19</v>
      </c>
      <c r="FM13" s="21" t="s">
        <v>649</v>
      </c>
      <c r="FN13" s="22" t="s">
        <v>334</v>
      </c>
      <c r="FO13" s="20" t="s">
        <v>340</v>
      </c>
      <c r="FP13" s="21" t="s">
        <v>651</v>
      </c>
      <c r="FQ13" s="22" t="s">
        <v>549</v>
      </c>
      <c r="FR13" s="20" t="s">
        <v>62</v>
      </c>
      <c r="FS13" s="21" t="s">
        <v>20</v>
      </c>
      <c r="FT13" s="22" t="s">
        <v>507</v>
      </c>
      <c r="FU13" s="20" t="s">
        <v>204</v>
      </c>
      <c r="FV13" s="21" t="s">
        <v>20</v>
      </c>
      <c r="FW13" s="22" t="s">
        <v>21</v>
      </c>
      <c r="FX13" s="20" t="s">
        <v>655</v>
      </c>
      <c r="FY13" s="21" t="s">
        <v>656</v>
      </c>
      <c r="FZ13" s="22" t="s">
        <v>657</v>
      </c>
      <c r="GA13" s="20" t="s">
        <v>659</v>
      </c>
      <c r="GB13" s="21" t="s">
        <v>660</v>
      </c>
      <c r="GC13" s="22" t="s">
        <v>600</v>
      </c>
      <c r="GD13" s="20" t="s">
        <v>662</v>
      </c>
      <c r="GE13" s="21" t="s">
        <v>663</v>
      </c>
      <c r="GF13" s="22" t="s">
        <v>664</v>
      </c>
      <c r="GG13" s="38" t="s">
        <v>609</v>
      </c>
      <c r="GH13" s="21" t="s">
        <v>666</v>
      </c>
      <c r="GI13" s="22" t="s">
        <v>611</v>
      </c>
      <c r="GJ13" s="20" t="s">
        <v>340</v>
      </c>
      <c r="GK13" s="21" t="s">
        <v>647</v>
      </c>
      <c r="GL13" s="22" t="s">
        <v>668</v>
      </c>
      <c r="GM13" s="20" t="s">
        <v>670</v>
      </c>
      <c r="GN13" s="21" t="s">
        <v>671</v>
      </c>
      <c r="GO13" s="22" t="s">
        <v>672</v>
      </c>
      <c r="GP13" s="20" t="s">
        <v>662</v>
      </c>
      <c r="GQ13" s="21" t="s">
        <v>674</v>
      </c>
      <c r="GR13" s="22" t="s">
        <v>672</v>
      </c>
      <c r="GS13" s="20" t="s">
        <v>676</v>
      </c>
      <c r="GT13" s="21" t="s">
        <v>677</v>
      </c>
      <c r="GU13" s="22" t="s">
        <v>202</v>
      </c>
      <c r="GV13" s="20" t="s">
        <v>679</v>
      </c>
      <c r="GW13" s="21" t="s">
        <v>680</v>
      </c>
      <c r="GX13" s="22" t="s">
        <v>681</v>
      </c>
      <c r="GY13" s="20" t="s">
        <v>683</v>
      </c>
      <c r="GZ13" s="21" t="s">
        <v>684</v>
      </c>
      <c r="HA13" s="22" t="s">
        <v>258</v>
      </c>
      <c r="HB13" s="20" t="s">
        <v>196</v>
      </c>
      <c r="HC13" s="21" t="s">
        <v>618</v>
      </c>
      <c r="HD13" s="22" t="s">
        <v>225</v>
      </c>
      <c r="HE13" s="20" t="s">
        <v>687</v>
      </c>
      <c r="HF13" s="21" t="s">
        <v>688</v>
      </c>
      <c r="HG13" s="22" t="s">
        <v>689</v>
      </c>
      <c r="HH13" s="20" t="s">
        <v>691</v>
      </c>
      <c r="HI13" s="21" t="s">
        <v>692</v>
      </c>
      <c r="HJ13" s="22" t="s">
        <v>693</v>
      </c>
      <c r="HK13" s="20" t="s">
        <v>695</v>
      </c>
      <c r="HL13" s="21" t="s">
        <v>696</v>
      </c>
      <c r="HM13" s="22" t="s">
        <v>697</v>
      </c>
      <c r="HN13" s="20" t="s">
        <v>102</v>
      </c>
      <c r="HO13" s="21" t="s">
        <v>278</v>
      </c>
      <c r="HP13" s="22" t="s">
        <v>279</v>
      </c>
      <c r="HQ13" s="20" t="s">
        <v>544</v>
      </c>
      <c r="HR13" s="21" t="s">
        <v>545</v>
      </c>
      <c r="HS13" s="22" t="s">
        <v>546</v>
      </c>
      <c r="HT13" s="20" t="s">
        <v>701</v>
      </c>
      <c r="HU13" s="21" t="s">
        <v>702</v>
      </c>
      <c r="HV13" s="22" t="s">
        <v>703</v>
      </c>
      <c r="HW13" s="20" t="s">
        <v>196</v>
      </c>
      <c r="HX13" s="21" t="s">
        <v>705</v>
      </c>
      <c r="HY13" s="22" t="s">
        <v>225</v>
      </c>
      <c r="HZ13" s="20" t="s">
        <v>196</v>
      </c>
      <c r="IA13" s="21" t="s">
        <v>707</v>
      </c>
      <c r="IB13" s="22" t="s">
        <v>225</v>
      </c>
      <c r="IC13" s="20" t="s">
        <v>709</v>
      </c>
      <c r="ID13" s="21" t="s">
        <v>710</v>
      </c>
      <c r="IE13" s="22" t="s">
        <v>711</v>
      </c>
      <c r="IF13" s="20" t="s">
        <v>170</v>
      </c>
      <c r="IG13" s="21" t="s">
        <v>138</v>
      </c>
      <c r="IH13" s="22" t="s">
        <v>540</v>
      </c>
      <c r="II13" s="38" t="s">
        <v>714</v>
      </c>
      <c r="IJ13" s="21" t="s">
        <v>618</v>
      </c>
      <c r="IK13" s="22" t="s">
        <v>225</v>
      </c>
      <c r="IL13" s="20" t="s">
        <v>716</v>
      </c>
      <c r="IM13" s="21" t="s">
        <v>717</v>
      </c>
      <c r="IN13" s="22" t="s">
        <v>718</v>
      </c>
      <c r="IO13" s="20" t="s">
        <v>720</v>
      </c>
      <c r="IP13" s="21" t="s">
        <v>114</v>
      </c>
      <c r="IQ13" s="22" t="s">
        <v>721</v>
      </c>
      <c r="IR13" s="20" t="s">
        <v>723</v>
      </c>
      <c r="IS13" s="21" t="s">
        <v>724</v>
      </c>
      <c r="IT13" s="22" t="s">
        <v>725</v>
      </c>
      <c r="IU13" s="20" t="s">
        <v>574</v>
      </c>
      <c r="IV13" s="21" t="s">
        <v>727</v>
      </c>
      <c r="IW13" s="22" t="s">
        <v>222</v>
      </c>
      <c r="IX13" s="20" t="s">
        <v>729</v>
      </c>
      <c r="IY13" s="21" t="s">
        <v>730</v>
      </c>
      <c r="IZ13" s="22" t="s">
        <v>731</v>
      </c>
      <c r="JA13" s="20" t="s">
        <v>733</v>
      </c>
      <c r="JB13" s="21" t="s">
        <v>734</v>
      </c>
      <c r="JC13" s="22" t="s">
        <v>735</v>
      </c>
      <c r="JD13" s="20" t="s">
        <v>310</v>
      </c>
      <c r="JE13" s="21" t="s">
        <v>737</v>
      </c>
      <c r="JF13" s="22" t="s">
        <v>312</v>
      </c>
      <c r="JG13" s="20" t="s">
        <v>739</v>
      </c>
      <c r="JH13" s="21" t="s">
        <v>740</v>
      </c>
      <c r="JI13" s="22" t="s">
        <v>741</v>
      </c>
      <c r="JJ13" s="20" t="s">
        <v>102</v>
      </c>
      <c r="JK13" s="21" t="s">
        <v>743</v>
      </c>
      <c r="JL13" s="22" t="s">
        <v>744</v>
      </c>
      <c r="JM13" s="20" t="s">
        <v>746</v>
      </c>
      <c r="JN13" s="21" t="s">
        <v>747</v>
      </c>
      <c r="JO13" s="22" t="s">
        <v>748</v>
      </c>
      <c r="JP13" s="20" t="s">
        <v>48</v>
      </c>
      <c r="JQ13" s="21" t="s">
        <v>49</v>
      </c>
      <c r="JR13" s="22" t="s">
        <v>718</v>
      </c>
      <c r="JS13" s="20" t="s">
        <v>751</v>
      </c>
      <c r="JT13" s="21" t="s">
        <v>752</v>
      </c>
      <c r="JU13" s="22" t="s">
        <v>753</v>
      </c>
      <c r="JV13" s="20" t="s">
        <v>755</v>
      </c>
      <c r="JW13" s="21" t="s">
        <v>756</v>
      </c>
      <c r="JX13" s="22" t="s">
        <v>757</v>
      </c>
      <c r="JY13" s="20" t="s">
        <v>759</v>
      </c>
      <c r="JZ13" s="21" t="s">
        <v>760</v>
      </c>
      <c r="KA13" s="22" t="s">
        <v>761</v>
      </c>
      <c r="KB13" s="20" t="s">
        <v>763</v>
      </c>
      <c r="KC13" s="21" t="s">
        <v>764</v>
      </c>
      <c r="KD13" s="22" t="s">
        <v>765</v>
      </c>
      <c r="KE13" s="20" t="s">
        <v>767</v>
      </c>
      <c r="KF13" s="21" t="s">
        <v>768</v>
      </c>
      <c r="KG13" s="22" t="s">
        <v>769</v>
      </c>
      <c r="KH13" s="20" t="s">
        <v>544</v>
      </c>
      <c r="KI13" s="21" t="s">
        <v>771</v>
      </c>
      <c r="KJ13" s="22" t="s">
        <v>772</v>
      </c>
      <c r="KK13" s="20" t="s">
        <v>774</v>
      </c>
      <c r="KL13" s="21" t="s">
        <v>151</v>
      </c>
      <c r="KM13" s="22" t="s">
        <v>775</v>
      </c>
      <c r="KN13" s="20" t="s">
        <v>777</v>
      </c>
      <c r="KO13" s="21" t="s">
        <v>778</v>
      </c>
      <c r="KP13" s="22" t="s">
        <v>357</v>
      </c>
      <c r="KQ13" s="20" t="s">
        <v>780</v>
      </c>
      <c r="KR13" s="21" t="s">
        <v>781</v>
      </c>
      <c r="KS13" s="22" t="s">
        <v>782</v>
      </c>
      <c r="KT13" s="20" t="s">
        <v>359</v>
      </c>
      <c r="KU13" s="21" t="s">
        <v>784</v>
      </c>
      <c r="KV13" s="22" t="s">
        <v>360</v>
      </c>
      <c r="KW13" s="20" t="s">
        <v>340</v>
      </c>
      <c r="KX13" s="21" t="s">
        <v>786</v>
      </c>
      <c r="KY13" s="22" t="s">
        <v>549</v>
      </c>
      <c r="KZ13" s="20" t="s">
        <v>340</v>
      </c>
      <c r="LA13" s="21" t="s">
        <v>647</v>
      </c>
      <c r="LB13" s="22" t="s">
        <v>549</v>
      </c>
      <c r="LC13" s="20" t="s">
        <v>340</v>
      </c>
      <c r="LD13" s="21" t="s">
        <v>342</v>
      </c>
      <c r="LE13" s="22" t="s">
        <v>549</v>
      </c>
    </row>
    <row r="14" spans="1:317" ht="15.75" x14ac:dyDescent="0.25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24"/>
      <c r="BN14" s="24"/>
      <c r="BO14" s="2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4"/>
      <c r="EM14" s="4"/>
      <c r="EN14" s="4"/>
      <c r="EO14" s="4"/>
      <c r="EP14" s="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30"/>
      <c r="KW14" s="4"/>
      <c r="KX14" s="4"/>
      <c r="KY14" s="4"/>
      <c r="KZ14" s="4"/>
      <c r="LA14" s="4"/>
      <c r="LB14" s="4"/>
      <c r="LC14" s="4"/>
      <c r="LD14" s="4"/>
      <c r="LE14" s="4"/>
    </row>
    <row r="15" spans="1:31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4"/>
      <c r="BN15" s="4"/>
      <c r="BO15" s="4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30"/>
      <c r="KW15" s="4"/>
      <c r="KX15" s="4"/>
      <c r="KY15" s="4"/>
      <c r="KZ15" s="4"/>
      <c r="LA15" s="4"/>
      <c r="LB15" s="4"/>
      <c r="LC15" s="4"/>
      <c r="LD15" s="4"/>
      <c r="LE15" s="4"/>
    </row>
    <row r="16" spans="1:31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4"/>
      <c r="BN16" s="4"/>
      <c r="BO16" s="4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30"/>
      <c r="KW16" s="4"/>
      <c r="KX16" s="4"/>
      <c r="KY16" s="4"/>
      <c r="KZ16" s="4"/>
      <c r="LA16" s="4"/>
      <c r="LB16" s="4"/>
      <c r="LC16" s="4"/>
      <c r="LD16" s="4"/>
      <c r="LE16" s="4"/>
    </row>
    <row r="17" spans="1:31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4"/>
      <c r="BN17" s="4"/>
      <c r="BO17" s="4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30"/>
      <c r="KW17" s="4"/>
      <c r="KX17" s="4"/>
      <c r="KY17" s="4"/>
      <c r="KZ17" s="4"/>
      <c r="LA17" s="4"/>
      <c r="LB17" s="4"/>
      <c r="LC17" s="4"/>
      <c r="LD17" s="4"/>
      <c r="LE17" s="4"/>
    </row>
    <row r="18" spans="1:31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4"/>
      <c r="BN18" s="4"/>
      <c r="BO18" s="4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30"/>
      <c r="KW18" s="4"/>
      <c r="KX18" s="4"/>
      <c r="KY18" s="4"/>
      <c r="KZ18" s="4"/>
      <c r="LA18" s="4"/>
      <c r="LB18" s="4"/>
      <c r="LC18" s="4"/>
      <c r="LD18" s="4"/>
      <c r="LE18" s="4"/>
    </row>
    <row r="19" spans="1:31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4"/>
      <c r="BN19" s="4"/>
      <c r="BO19" s="4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30"/>
      <c r="KW19" s="4"/>
      <c r="KX19" s="4"/>
      <c r="KY19" s="4"/>
      <c r="KZ19" s="4"/>
      <c r="LA19" s="4"/>
      <c r="LB19" s="4"/>
      <c r="LC19" s="4"/>
      <c r="LD19" s="4"/>
      <c r="LE19" s="4"/>
    </row>
    <row r="20" spans="1:31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4"/>
      <c r="BN20" s="4"/>
      <c r="BO20" s="4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30"/>
      <c r="KW20" s="4"/>
      <c r="KX20" s="4"/>
      <c r="KY20" s="4"/>
      <c r="KZ20" s="4"/>
      <c r="LA20" s="4"/>
      <c r="LB20" s="4"/>
      <c r="LC20" s="4"/>
      <c r="LD20" s="4"/>
      <c r="LE20" s="4"/>
    </row>
    <row r="21" spans="1:31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30"/>
      <c r="KW21" s="4"/>
      <c r="KX21" s="4"/>
      <c r="KY21" s="4"/>
      <c r="KZ21" s="4"/>
      <c r="LA21" s="4"/>
      <c r="LB21" s="4"/>
      <c r="LC21" s="4"/>
      <c r="LD21" s="4"/>
      <c r="LE21" s="4"/>
    </row>
    <row r="22" spans="1:31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30"/>
      <c r="KW22" s="4"/>
      <c r="KX22" s="4"/>
      <c r="KY22" s="4"/>
      <c r="KZ22" s="4"/>
      <c r="LA22" s="4"/>
      <c r="LB22" s="4"/>
      <c r="LC22" s="4"/>
      <c r="LD22" s="4"/>
      <c r="LE22" s="4"/>
    </row>
    <row r="23" spans="1:31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30"/>
      <c r="KW23" s="4"/>
      <c r="KX23" s="4"/>
      <c r="KY23" s="4"/>
      <c r="KZ23" s="4"/>
      <c r="LA23" s="4"/>
      <c r="LB23" s="4"/>
      <c r="LC23" s="4"/>
      <c r="LD23" s="4"/>
      <c r="LE23" s="4"/>
    </row>
    <row r="24" spans="1:31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30"/>
      <c r="KW24" s="4"/>
      <c r="KX24" s="4"/>
      <c r="KY24" s="4"/>
      <c r="KZ24" s="4"/>
      <c r="LA24" s="4"/>
      <c r="LB24" s="4"/>
      <c r="LC24" s="4"/>
      <c r="LD24" s="4"/>
      <c r="LE24" s="4"/>
    </row>
    <row r="25" spans="1:31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30"/>
      <c r="KW25" s="4"/>
      <c r="KX25" s="4"/>
      <c r="KY25" s="4"/>
      <c r="KZ25" s="4"/>
      <c r="LA25" s="4"/>
      <c r="LB25" s="4"/>
      <c r="LC25" s="4"/>
      <c r="LD25" s="4"/>
      <c r="LE25" s="4"/>
    </row>
    <row r="26" spans="1:31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30"/>
      <c r="KW26" s="4"/>
      <c r="KX26" s="4"/>
      <c r="KY26" s="4"/>
      <c r="KZ26" s="4"/>
      <c r="LA26" s="4"/>
      <c r="LB26" s="4"/>
      <c r="LC26" s="4"/>
      <c r="LD26" s="4"/>
      <c r="LE26" s="4"/>
    </row>
    <row r="27" spans="1:31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30"/>
      <c r="KW27" s="4"/>
      <c r="KX27" s="4"/>
      <c r="KY27" s="4"/>
      <c r="KZ27" s="4"/>
      <c r="LA27" s="4"/>
      <c r="LB27" s="4"/>
      <c r="LC27" s="4"/>
      <c r="LD27" s="4"/>
      <c r="LE27" s="4"/>
    </row>
    <row r="28" spans="1:31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30"/>
      <c r="KW28" s="4"/>
      <c r="KX28" s="4"/>
      <c r="KY28" s="4"/>
      <c r="KZ28" s="4"/>
      <c r="LA28" s="4"/>
      <c r="LB28" s="4"/>
      <c r="LC28" s="4"/>
      <c r="LD28" s="4"/>
      <c r="LE28" s="4"/>
    </row>
    <row r="29" spans="1:31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30"/>
      <c r="KW29" s="4"/>
      <c r="KX29" s="4"/>
      <c r="KY29" s="4"/>
      <c r="KZ29" s="4"/>
      <c r="LA29" s="4"/>
      <c r="LB29" s="4"/>
      <c r="LC29" s="4"/>
      <c r="LD29" s="4"/>
      <c r="LE29" s="4"/>
    </row>
    <row r="30" spans="1:31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30"/>
      <c r="KW30" s="4"/>
      <c r="KX30" s="4"/>
      <c r="KY30" s="4"/>
      <c r="KZ30" s="4"/>
      <c r="LA30" s="4"/>
      <c r="LB30" s="4"/>
      <c r="LC30" s="4"/>
      <c r="LD30" s="4"/>
      <c r="LE30" s="4"/>
    </row>
    <row r="31" spans="1:31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30"/>
      <c r="KW31" s="4"/>
      <c r="KX31" s="4"/>
      <c r="KY31" s="4"/>
      <c r="KZ31" s="4"/>
      <c r="LA31" s="4"/>
      <c r="LB31" s="4"/>
      <c r="LC31" s="4"/>
      <c r="LD31" s="4"/>
      <c r="LE31" s="4"/>
    </row>
    <row r="32" spans="1:31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30"/>
      <c r="KW32" s="4"/>
      <c r="KX32" s="4"/>
      <c r="KY32" s="4"/>
      <c r="KZ32" s="4"/>
      <c r="LA32" s="4"/>
      <c r="LB32" s="4"/>
      <c r="LC32" s="4"/>
      <c r="LD32" s="4"/>
      <c r="LE32" s="4"/>
    </row>
    <row r="33" spans="1:31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30"/>
      <c r="KW33" s="4"/>
      <c r="KX33" s="4"/>
      <c r="KY33" s="4"/>
      <c r="KZ33" s="4"/>
      <c r="LA33" s="4"/>
      <c r="LB33" s="4"/>
      <c r="LC33" s="4"/>
      <c r="LD33" s="4"/>
      <c r="LE33" s="4"/>
    </row>
    <row r="34" spans="1:31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30"/>
      <c r="KW34" s="4"/>
      <c r="KX34" s="4"/>
      <c r="KY34" s="4"/>
      <c r="KZ34" s="4"/>
      <c r="LA34" s="4"/>
      <c r="LB34" s="4"/>
      <c r="LC34" s="4"/>
      <c r="LD34" s="4"/>
      <c r="LE34" s="4"/>
    </row>
    <row r="35" spans="1:31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30"/>
      <c r="KW35" s="4"/>
      <c r="KX35" s="4"/>
      <c r="KY35" s="4"/>
      <c r="KZ35" s="4"/>
      <c r="LA35" s="4"/>
      <c r="LB35" s="4"/>
      <c r="LC35" s="4"/>
      <c r="LD35" s="4"/>
      <c r="LE35" s="4"/>
    </row>
    <row r="36" spans="1:31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30"/>
      <c r="KW36" s="4"/>
      <c r="KX36" s="4"/>
      <c r="KY36" s="4"/>
      <c r="KZ36" s="4"/>
      <c r="LA36" s="4"/>
      <c r="LB36" s="4"/>
      <c r="LC36" s="4"/>
      <c r="LD36" s="4"/>
      <c r="LE36" s="4"/>
    </row>
    <row r="37" spans="1:31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30"/>
      <c r="KW37" s="4"/>
      <c r="KX37" s="4"/>
      <c r="KY37" s="4"/>
      <c r="KZ37" s="4"/>
      <c r="LA37" s="4"/>
      <c r="LB37" s="4"/>
      <c r="LC37" s="4"/>
      <c r="LD37" s="4"/>
      <c r="LE37" s="4"/>
    </row>
    <row r="38" spans="1:31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30"/>
      <c r="KW38" s="4"/>
      <c r="KX38" s="4"/>
      <c r="KY38" s="4"/>
      <c r="KZ38" s="4"/>
      <c r="LA38" s="4"/>
      <c r="LB38" s="4"/>
      <c r="LC38" s="4"/>
      <c r="LD38" s="4"/>
      <c r="LE38" s="4"/>
    </row>
    <row r="39" spans="1:317" x14ac:dyDescent="0.25">
      <c r="A39" s="98" t="s">
        <v>789</v>
      </c>
      <c r="B39" s="99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IY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  <c r="HT39" s="3">
        <f t="shared" si="3"/>
        <v>0</v>
      </c>
      <c r="HU39" s="3">
        <f t="shared" si="3"/>
        <v>0</v>
      </c>
      <c r="HV39" s="3">
        <f t="shared" si="3"/>
        <v>0</v>
      </c>
      <c r="HW39" s="3">
        <f t="shared" si="3"/>
        <v>0</v>
      </c>
      <c r="HX39" s="3">
        <f t="shared" si="3"/>
        <v>0</v>
      </c>
      <c r="HY39" s="3">
        <f t="shared" si="3"/>
        <v>0</v>
      </c>
      <c r="HZ39" s="3">
        <f t="shared" si="3"/>
        <v>0</v>
      </c>
      <c r="IA39" s="3">
        <f t="shared" si="3"/>
        <v>0</v>
      </c>
      <c r="IB39" s="3">
        <f t="shared" si="3"/>
        <v>0</v>
      </c>
      <c r="IC39" s="3">
        <f t="shared" si="3"/>
        <v>0</v>
      </c>
      <c r="ID39" s="3">
        <f t="shared" si="3"/>
        <v>0</v>
      </c>
      <c r="IE39" s="3">
        <f t="shared" si="3"/>
        <v>0</v>
      </c>
      <c r="IF39" s="3">
        <f t="shared" si="3"/>
        <v>0</v>
      </c>
      <c r="IG39" s="3">
        <f t="shared" si="3"/>
        <v>0</v>
      </c>
      <c r="IH39" s="3">
        <f t="shared" si="3"/>
        <v>0</v>
      </c>
      <c r="II39" s="3">
        <f t="shared" si="3"/>
        <v>0</v>
      </c>
      <c r="IJ39" s="3">
        <f t="shared" si="3"/>
        <v>0</v>
      </c>
      <c r="IK39" s="3">
        <f t="shared" si="3"/>
        <v>0</v>
      </c>
      <c r="IL39" s="3">
        <f t="shared" si="3"/>
        <v>0</v>
      </c>
      <c r="IM39" s="3">
        <f t="shared" si="3"/>
        <v>0</v>
      </c>
      <c r="IN39" s="3">
        <f t="shared" si="3"/>
        <v>0</v>
      </c>
      <c r="IO39" s="3">
        <f t="shared" si="3"/>
        <v>0</v>
      </c>
      <c r="IP39" s="3">
        <f t="shared" si="3"/>
        <v>0</v>
      </c>
      <c r="IQ39" s="3">
        <f t="shared" si="3"/>
        <v>0</v>
      </c>
      <c r="IR39" s="3">
        <f t="shared" si="3"/>
        <v>0</v>
      </c>
      <c r="IS39" s="3">
        <f t="shared" si="3"/>
        <v>0</v>
      </c>
      <c r="IT39" s="3">
        <f t="shared" si="3"/>
        <v>0</v>
      </c>
      <c r="IU39" s="3">
        <f t="shared" si="3"/>
        <v>0</v>
      </c>
      <c r="IV39" s="3">
        <f t="shared" si="3"/>
        <v>0</v>
      </c>
      <c r="IW39" s="3">
        <f t="shared" si="3"/>
        <v>0</v>
      </c>
      <c r="IX39" s="3">
        <f t="shared" si="3"/>
        <v>0</v>
      </c>
      <c r="IY39" s="3">
        <f t="shared" si="3"/>
        <v>0</v>
      </c>
      <c r="IZ39" s="3">
        <f t="shared" ref="IZ39:LE39" si="4">SUM(IZ14:IZ38)</f>
        <v>0</v>
      </c>
      <c r="JA39" s="3">
        <f t="shared" si="4"/>
        <v>0</v>
      </c>
      <c r="JB39" s="3">
        <f t="shared" si="4"/>
        <v>0</v>
      </c>
      <c r="JC39" s="3">
        <f t="shared" si="4"/>
        <v>0</v>
      </c>
      <c r="JD39" s="3">
        <f t="shared" si="4"/>
        <v>0</v>
      </c>
      <c r="JE39" s="3">
        <f t="shared" si="4"/>
        <v>0</v>
      </c>
      <c r="JF39" s="3">
        <f t="shared" si="4"/>
        <v>0</v>
      </c>
      <c r="JG39" s="3">
        <f t="shared" si="4"/>
        <v>0</v>
      </c>
      <c r="JH39" s="3">
        <f t="shared" si="4"/>
        <v>0</v>
      </c>
      <c r="JI39" s="3">
        <f t="shared" si="4"/>
        <v>0</v>
      </c>
      <c r="JJ39" s="3">
        <f t="shared" si="4"/>
        <v>0</v>
      </c>
      <c r="JK39" s="3">
        <f t="shared" si="4"/>
        <v>0</v>
      </c>
      <c r="JL39" s="3">
        <f t="shared" si="4"/>
        <v>0</v>
      </c>
      <c r="JM39" s="3">
        <f t="shared" si="4"/>
        <v>0</v>
      </c>
      <c r="JN39" s="3">
        <f t="shared" si="4"/>
        <v>0</v>
      </c>
      <c r="JO39" s="3">
        <f t="shared" si="4"/>
        <v>0</v>
      </c>
      <c r="JP39" s="3">
        <f t="shared" si="4"/>
        <v>0</v>
      </c>
      <c r="JQ39" s="3">
        <f t="shared" si="4"/>
        <v>0</v>
      </c>
      <c r="JR39" s="3">
        <f t="shared" si="4"/>
        <v>0</v>
      </c>
      <c r="JS39" s="3">
        <f t="shared" si="4"/>
        <v>0</v>
      </c>
      <c r="JT39" s="3">
        <f t="shared" si="4"/>
        <v>0</v>
      </c>
      <c r="JU39" s="3">
        <f t="shared" si="4"/>
        <v>0</v>
      </c>
      <c r="JV39" s="3">
        <f t="shared" si="4"/>
        <v>0</v>
      </c>
      <c r="JW39" s="3">
        <f t="shared" si="4"/>
        <v>0</v>
      </c>
      <c r="JX39" s="3">
        <f t="shared" si="4"/>
        <v>0</v>
      </c>
      <c r="JY39" s="3">
        <f t="shared" si="4"/>
        <v>0</v>
      </c>
      <c r="JZ39" s="3">
        <f t="shared" si="4"/>
        <v>0</v>
      </c>
      <c r="KA39" s="3">
        <f t="shared" si="4"/>
        <v>0</v>
      </c>
      <c r="KB39" s="3">
        <f t="shared" si="4"/>
        <v>0</v>
      </c>
      <c r="KC39" s="3">
        <f t="shared" si="4"/>
        <v>0</v>
      </c>
      <c r="KD39" s="3">
        <f t="shared" si="4"/>
        <v>0</v>
      </c>
      <c r="KE39" s="3">
        <f t="shared" si="4"/>
        <v>0</v>
      </c>
      <c r="KF39" s="3">
        <f t="shared" si="4"/>
        <v>0</v>
      </c>
      <c r="KG39" s="3">
        <f t="shared" si="4"/>
        <v>0</v>
      </c>
      <c r="KH39" s="3">
        <f t="shared" si="4"/>
        <v>0</v>
      </c>
      <c r="KI39" s="3">
        <f t="shared" si="4"/>
        <v>0</v>
      </c>
      <c r="KJ39" s="3">
        <f t="shared" si="4"/>
        <v>0</v>
      </c>
      <c r="KK39" s="3">
        <f t="shared" si="4"/>
        <v>0</v>
      </c>
      <c r="KL39" s="3">
        <f t="shared" si="4"/>
        <v>0</v>
      </c>
      <c r="KM39" s="3">
        <f t="shared" si="4"/>
        <v>0</v>
      </c>
      <c r="KN39" s="3">
        <f t="shared" si="4"/>
        <v>0</v>
      </c>
      <c r="KO39" s="3">
        <f t="shared" si="4"/>
        <v>0</v>
      </c>
      <c r="KP39" s="3">
        <f t="shared" si="4"/>
        <v>0</v>
      </c>
      <c r="KQ39" s="3">
        <f t="shared" si="4"/>
        <v>0</v>
      </c>
      <c r="KR39" s="3">
        <f t="shared" si="4"/>
        <v>0</v>
      </c>
      <c r="KS39" s="3">
        <f t="shared" si="4"/>
        <v>0</v>
      </c>
      <c r="KT39" s="3">
        <f t="shared" si="4"/>
        <v>0</v>
      </c>
      <c r="KU39" s="3">
        <f t="shared" si="4"/>
        <v>0</v>
      </c>
      <c r="KV39" s="3">
        <f t="shared" si="4"/>
        <v>0</v>
      </c>
      <c r="KW39" s="3">
        <f t="shared" si="4"/>
        <v>0</v>
      </c>
      <c r="KX39" s="3">
        <f t="shared" si="4"/>
        <v>0</v>
      </c>
      <c r="KY39" s="3">
        <f t="shared" si="4"/>
        <v>0</v>
      </c>
      <c r="KZ39" s="3">
        <f t="shared" si="4"/>
        <v>0</v>
      </c>
      <c r="LA39" s="3">
        <f t="shared" si="4"/>
        <v>0</v>
      </c>
      <c r="LB39" s="3">
        <f t="shared" si="4"/>
        <v>0</v>
      </c>
      <c r="LC39" s="3">
        <f t="shared" si="4"/>
        <v>0</v>
      </c>
      <c r="LD39" s="3">
        <f t="shared" si="4"/>
        <v>0</v>
      </c>
      <c r="LE39" s="3">
        <f t="shared" si="4"/>
        <v>0</v>
      </c>
    </row>
    <row r="40" spans="1:317" ht="37.5" customHeight="1" x14ac:dyDescent="0.25">
      <c r="A40" s="100" t="s">
        <v>3193</v>
      </c>
      <c r="B40" s="101"/>
      <c r="C40" s="11">
        <f>C39/25%</f>
        <v>0</v>
      </c>
      <c r="D40" s="11">
        <f t="shared" ref="D40:BO40" si="5">D39/25%</f>
        <v>0</v>
      </c>
      <c r="E40" s="11">
        <f t="shared" si="5"/>
        <v>0</v>
      </c>
      <c r="F40" s="11">
        <f t="shared" si="5"/>
        <v>0</v>
      </c>
      <c r="G40" s="11">
        <f t="shared" si="5"/>
        <v>0</v>
      </c>
      <c r="H40" s="11">
        <f t="shared" si="5"/>
        <v>0</v>
      </c>
      <c r="I40" s="11">
        <f t="shared" si="5"/>
        <v>0</v>
      </c>
      <c r="J40" s="11">
        <f t="shared" si="5"/>
        <v>0</v>
      </c>
      <c r="K40" s="11">
        <f t="shared" si="5"/>
        <v>0</v>
      </c>
      <c r="L40" s="11">
        <f t="shared" si="5"/>
        <v>0</v>
      </c>
      <c r="M40" s="11">
        <f t="shared" si="5"/>
        <v>0</v>
      </c>
      <c r="N40" s="11">
        <f t="shared" si="5"/>
        <v>0</v>
      </c>
      <c r="O40" s="11">
        <f t="shared" si="5"/>
        <v>0</v>
      </c>
      <c r="P40" s="11">
        <f t="shared" si="5"/>
        <v>0</v>
      </c>
      <c r="Q40" s="11">
        <f t="shared" si="5"/>
        <v>0</v>
      </c>
      <c r="R40" s="11">
        <f t="shared" si="5"/>
        <v>0</v>
      </c>
      <c r="S40" s="11">
        <f t="shared" si="5"/>
        <v>0</v>
      </c>
      <c r="T40" s="11">
        <f t="shared" si="5"/>
        <v>0</v>
      </c>
      <c r="U40" s="11">
        <f t="shared" si="5"/>
        <v>0</v>
      </c>
      <c r="V40" s="11">
        <f t="shared" si="5"/>
        <v>0</v>
      </c>
      <c r="W40" s="11">
        <f t="shared" si="5"/>
        <v>0</v>
      </c>
      <c r="X40" s="11">
        <f t="shared" si="5"/>
        <v>0</v>
      </c>
      <c r="Y40" s="11">
        <f t="shared" si="5"/>
        <v>0</v>
      </c>
      <c r="Z40" s="11">
        <f t="shared" si="5"/>
        <v>0</v>
      </c>
      <c r="AA40" s="11">
        <f t="shared" si="5"/>
        <v>0</v>
      </c>
      <c r="AB40" s="11">
        <f t="shared" si="5"/>
        <v>0</v>
      </c>
      <c r="AC40" s="11">
        <f t="shared" si="5"/>
        <v>0</v>
      </c>
      <c r="AD40" s="11">
        <f t="shared" si="5"/>
        <v>0</v>
      </c>
      <c r="AE40" s="11">
        <f t="shared" si="5"/>
        <v>0</v>
      </c>
      <c r="AF40" s="11">
        <f t="shared" si="5"/>
        <v>0</v>
      </c>
      <c r="AG40" s="11">
        <f t="shared" si="5"/>
        <v>0</v>
      </c>
      <c r="AH40" s="11">
        <f t="shared" si="5"/>
        <v>0</v>
      </c>
      <c r="AI40" s="11">
        <f t="shared" si="5"/>
        <v>0</v>
      </c>
      <c r="AJ40" s="11">
        <f t="shared" si="5"/>
        <v>0</v>
      </c>
      <c r="AK40" s="11">
        <f t="shared" si="5"/>
        <v>0</v>
      </c>
      <c r="AL40" s="11">
        <f t="shared" si="5"/>
        <v>0</v>
      </c>
      <c r="AM40" s="11">
        <f t="shared" si="5"/>
        <v>0</v>
      </c>
      <c r="AN40" s="11">
        <f t="shared" si="5"/>
        <v>0</v>
      </c>
      <c r="AO40" s="11">
        <f t="shared" si="5"/>
        <v>0</v>
      </c>
      <c r="AP40" s="11">
        <f t="shared" si="5"/>
        <v>0</v>
      </c>
      <c r="AQ40" s="11">
        <f t="shared" si="5"/>
        <v>0</v>
      </c>
      <c r="AR40" s="11">
        <f t="shared" si="5"/>
        <v>0</v>
      </c>
      <c r="AS40" s="11">
        <f t="shared" si="5"/>
        <v>0</v>
      </c>
      <c r="AT40" s="11">
        <f t="shared" si="5"/>
        <v>0</v>
      </c>
      <c r="AU40" s="11">
        <f t="shared" si="5"/>
        <v>0</v>
      </c>
      <c r="AV40" s="11">
        <f t="shared" si="5"/>
        <v>0</v>
      </c>
      <c r="AW40" s="11">
        <f t="shared" si="5"/>
        <v>0</v>
      </c>
      <c r="AX40" s="11">
        <f t="shared" si="5"/>
        <v>0</v>
      </c>
      <c r="AY40" s="11">
        <f t="shared" si="5"/>
        <v>0</v>
      </c>
      <c r="AZ40" s="11">
        <f t="shared" si="5"/>
        <v>0</v>
      </c>
      <c r="BA40" s="11">
        <f t="shared" si="5"/>
        <v>0</v>
      </c>
      <c r="BB40" s="11">
        <f t="shared" si="5"/>
        <v>0</v>
      </c>
      <c r="BC40" s="11">
        <f t="shared" si="5"/>
        <v>0</v>
      </c>
      <c r="BD40" s="11">
        <f t="shared" si="5"/>
        <v>0</v>
      </c>
      <c r="BE40" s="11">
        <f t="shared" si="5"/>
        <v>0</v>
      </c>
      <c r="BF40" s="11">
        <f t="shared" si="5"/>
        <v>0</v>
      </c>
      <c r="BG40" s="11">
        <f t="shared" si="5"/>
        <v>0</v>
      </c>
      <c r="BH40" s="11">
        <f t="shared" si="5"/>
        <v>0</v>
      </c>
      <c r="BI40" s="11">
        <f t="shared" si="5"/>
        <v>0</v>
      </c>
      <c r="BJ40" s="11">
        <f t="shared" si="5"/>
        <v>0</v>
      </c>
      <c r="BK40" s="11">
        <f t="shared" si="5"/>
        <v>0</v>
      </c>
      <c r="BL40" s="11">
        <f t="shared" si="5"/>
        <v>0</v>
      </c>
      <c r="BM40" s="11">
        <f t="shared" si="5"/>
        <v>0</v>
      </c>
      <c r="BN40" s="11">
        <f t="shared" si="5"/>
        <v>0</v>
      </c>
      <c r="BO40" s="11">
        <f t="shared" si="5"/>
        <v>0</v>
      </c>
      <c r="BP40" s="11">
        <f t="shared" ref="BP40:EA40" si="6">BP39/25%</f>
        <v>0</v>
      </c>
      <c r="BQ40" s="11">
        <f t="shared" si="6"/>
        <v>0</v>
      </c>
      <c r="BR40" s="11">
        <f t="shared" si="6"/>
        <v>0</v>
      </c>
      <c r="BS40" s="11">
        <f t="shared" si="6"/>
        <v>0</v>
      </c>
      <c r="BT40" s="11">
        <f t="shared" si="6"/>
        <v>0</v>
      </c>
      <c r="BU40" s="11">
        <f t="shared" si="6"/>
        <v>0</v>
      </c>
      <c r="BV40" s="11">
        <f t="shared" si="6"/>
        <v>0</v>
      </c>
      <c r="BW40" s="11">
        <f t="shared" si="6"/>
        <v>0</v>
      </c>
      <c r="BX40" s="11">
        <f t="shared" si="6"/>
        <v>0</v>
      </c>
      <c r="BY40" s="11">
        <f t="shared" si="6"/>
        <v>0</v>
      </c>
      <c r="BZ40" s="11">
        <f t="shared" si="6"/>
        <v>0</v>
      </c>
      <c r="CA40" s="11">
        <f t="shared" si="6"/>
        <v>0</v>
      </c>
      <c r="CB40" s="11">
        <f t="shared" si="6"/>
        <v>0</v>
      </c>
      <c r="CC40" s="11">
        <f t="shared" si="6"/>
        <v>0</v>
      </c>
      <c r="CD40" s="11">
        <f t="shared" si="6"/>
        <v>0</v>
      </c>
      <c r="CE40" s="11">
        <f t="shared" si="6"/>
        <v>0</v>
      </c>
      <c r="CF40" s="11">
        <f t="shared" si="6"/>
        <v>0</v>
      </c>
      <c r="CG40" s="11">
        <f t="shared" si="6"/>
        <v>0</v>
      </c>
      <c r="CH40" s="11">
        <f t="shared" si="6"/>
        <v>0</v>
      </c>
      <c r="CI40" s="11">
        <f t="shared" si="6"/>
        <v>0</v>
      </c>
      <c r="CJ40" s="11">
        <f t="shared" si="6"/>
        <v>0</v>
      </c>
      <c r="CK40" s="11">
        <f t="shared" si="6"/>
        <v>0</v>
      </c>
      <c r="CL40" s="11">
        <f t="shared" si="6"/>
        <v>0</v>
      </c>
      <c r="CM40" s="11">
        <f t="shared" si="6"/>
        <v>0</v>
      </c>
      <c r="CN40" s="11">
        <f t="shared" si="6"/>
        <v>0</v>
      </c>
      <c r="CO40" s="11">
        <f t="shared" si="6"/>
        <v>0</v>
      </c>
      <c r="CP40" s="11">
        <f t="shared" si="6"/>
        <v>0</v>
      </c>
      <c r="CQ40" s="11">
        <f t="shared" si="6"/>
        <v>0</v>
      </c>
      <c r="CR40" s="11">
        <f t="shared" si="6"/>
        <v>0</v>
      </c>
      <c r="CS40" s="11">
        <f t="shared" si="6"/>
        <v>0</v>
      </c>
      <c r="CT40" s="11">
        <f t="shared" si="6"/>
        <v>0</v>
      </c>
      <c r="CU40" s="11">
        <f t="shared" si="6"/>
        <v>0</v>
      </c>
      <c r="CV40" s="11">
        <f t="shared" si="6"/>
        <v>0</v>
      </c>
      <c r="CW40" s="11">
        <f t="shared" si="6"/>
        <v>0</v>
      </c>
      <c r="CX40" s="11">
        <f t="shared" si="6"/>
        <v>0</v>
      </c>
      <c r="CY40" s="11">
        <f t="shared" si="6"/>
        <v>0</v>
      </c>
      <c r="CZ40" s="11">
        <f t="shared" si="6"/>
        <v>0</v>
      </c>
      <c r="DA40" s="11">
        <f t="shared" si="6"/>
        <v>0</v>
      </c>
      <c r="DB40" s="11">
        <f t="shared" si="6"/>
        <v>0</v>
      </c>
      <c r="DC40" s="11">
        <f t="shared" si="6"/>
        <v>0</v>
      </c>
      <c r="DD40" s="11">
        <f t="shared" si="6"/>
        <v>0</v>
      </c>
      <c r="DE40" s="11">
        <f t="shared" si="6"/>
        <v>0</v>
      </c>
      <c r="DF40" s="11">
        <f t="shared" si="6"/>
        <v>0</v>
      </c>
      <c r="DG40" s="11">
        <f t="shared" si="6"/>
        <v>0</v>
      </c>
      <c r="DH40" s="11">
        <f t="shared" si="6"/>
        <v>0</v>
      </c>
      <c r="DI40" s="11">
        <f t="shared" si="6"/>
        <v>0</v>
      </c>
      <c r="DJ40" s="11">
        <f t="shared" si="6"/>
        <v>0</v>
      </c>
      <c r="DK40" s="11">
        <f t="shared" si="6"/>
        <v>0</v>
      </c>
      <c r="DL40" s="11">
        <f t="shared" si="6"/>
        <v>0</v>
      </c>
      <c r="DM40" s="11">
        <f t="shared" si="6"/>
        <v>0</v>
      </c>
      <c r="DN40" s="11">
        <f t="shared" si="6"/>
        <v>0</v>
      </c>
      <c r="DO40" s="11">
        <f t="shared" si="6"/>
        <v>0</v>
      </c>
      <c r="DP40" s="11">
        <f t="shared" si="6"/>
        <v>0</v>
      </c>
      <c r="DQ40" s="11">
        <f t="shared" si="6"/>
        <v>0</v>
      </c>
      <c r="DR40" s="11">
        <f t="shared" si="6"/>
        <v>0</v>
      </c>
      <c r="DS40" s="11">
        <f t="shared" si="6"/>
        <v>0</v>
      </c>
      <c r="DT40" s="11">
        <f t="shared" si="6"/>
        <v>0</v>
      </c>
      <c r="DU40" s="11">
        <f t="shared" si="6"/>
        <v>0</v>
      </c>
      <c r="DV40" s="11">
        <f t="shared" si="6"/>
        <v>0</v>
      </c>
      <c r="DW40" s="11">
        <f t="shared" si="6"/>
        <v>0</v>
      </c>
      <c r="DX40" s="11">
        <f t="shared" si="6"/>
        <v>0</v>
      </c>
      <c r="DY40" s="11">
        <f t="shared" si="6"/>
        <v>0</v>
      </c>
      <c r="DZ40" s="11">
        <f t="shared" si="6"/>
        <v>0</v>
      </c>
      <c r="EA40" s="11">
        <f t="shared" si="6"/>
        <v>0</v>
      </c>
      <c r="EB40" s="11">
        <f t="shared" ref="EB40:GM40" si="7">EB39/25%</f>
        <v>0</v>
      </c>
      <c r="EC40" s="11">
        <f t="shared" si="7"/>
        <v>0</v>
      </c>
      <c r="ED40" s="11">
        <f t="shared" si="7"/>
        <v>0</v>
      </c>
      <c r="EE40" s="11">
        <f t="shared" si="7"/>
        <v>0</v>
      </c>
      <c r="EF40" s="11">
        <f t="shared" si="7"/>
        <v>0</v>
      </c>
      <c r="EG40" s="11">
        <f t="shared" si="7"/>
        <v>0</v>
      </c>
      <c r="EH40" s="11">
        <f t="shared" si="7"/>
        <v>0</v>
      </c>
      <c r="EI40" s="11">
        <f t="shared" si="7"/>
        <v>0</v>
      </c>
      <c r="EJ40" s="11">
        <f t="shared" si="7"/>
        <v>0</v>
      </c>
      <c r="EK40" s="11">
        <f t="shared" si="7"/>
        <v>0</v>
      </c>
      <c r="EL40" s="11">
        <f t="shared" si="7"/>
        <v>0</v>
      </c>
      <c r="EM40" s="11">
        <f t="shared" si="7"/>
        <v>0</v>
      </c>
      <c r="EN40" s="11">
        <f t="shared" si="7"/>
        <v>0</v>
      </c>
      <c r="EO40" s="11">
        <f t="shared" si="7"/>
        <v>0</v>
      </c>
      <c r="EP40" s="11">
        <f t="shared" si="7"/>
        <v>0</v>
      </c>
      <c r="EQ40" s="11">
        <f t="shared" si="7"/>
        <v>0</v>
      </c>
      <c r="ER40" s="11">
        <f t="shared" si="7"/>
        <v>0</v>
      </c>
      <c r="ES40" s="11">
        <f t="shared" si="7"/>
        <v>0</v>
      </c>
      <c r="ET40" s="11">
        <f t="shared" si="7"/>
        <v>0</v>
      </c>
      <c r="EU40" s="11">
        <f t="shared" si="7"/>
        <v>0</v>
      </c>
      <c r="EV40" s="11">
        <f t="shared" si="7"/>
        <v>0</v>
      </c>
      <c r="EW40" s="11">
        <f t="shared" si="7"/>
        <v>0</v>
      </c>
      <c r="EX40" s="11">
        <f t="shared" si="7"/>
        <v>0</v>
      </c>
      <c r="EY40" s="11">
        <f t="shared" si="7"/>
        <v>0</v>
      </c>
      <c r="EZ40" s="11">
        <f t="shared" si="7"/>
        <v>0</v>
      </c>
      <c r="FA40" s="11">
        <f t="shared" si="7"/>
        <v>0</v>
      </c>
      <c r="FB40" s="11">
        <f t="shared" si="7"/>
        <v>0</v>
      </c>
      <c r="FC40" s="11">
        <f t="shared" si="7"/>
        <v>0</v>
      </c>
      <c r="FD40" s="11">
        <f t="shared" si="7"/>
        <v>0</v>
      </c>
      <c r="FE40" s="11">
        <f t="shared" si="7"/>
        <v>0</v>
      </c>
      <c r="FF40" s="11">
        <f t="shared" si="7"/>
        <v>0</v>
      </c>
      <c r="FG40" s="11">
        <f t="shared" si="7"/>
        <v>0</v>
      </c>
      <c r="FH40" s="11">
        <f t="shared" si="7"/>
        <v>0</v>
      </c>
      <c r="FI40" s="11">
        <f t="shared" si="7"/>
        <v>0</v>
      </c>
      <c r="FJ40" s="11">
        <f t="shared" si="7"/>
        <v>0</v>
      </c>
      <c r="FK40" s="11">
        <f t="shared" si="7"/>
        <v>0</v>
      </c>
      <c r="FL40" s="11">
        <f t="shared" si="7"/>
        <v>0</v>
      </c>
      <c r="FM40" s="11">
        <f t="shared" si="7"/>
        <v>0</v>
      </c>
      <c r="FN40" s="11">
        <f t="shared" si="7"/>
        <v>0</v>
      </c>
      <c r="FO40" s="11">
        <f t="shared" si="7"/>
        <v>0</v>
      </c>
      <c r="FP40" s="11">
        <f t="shared" si="7"/>
        <v>0</v>
      </c>
      <c r="FQ40" s="11">
        <f t="shared" si="7"/>
        <v>0</v>
      </c>
      <c r="FR40" s="11">
        <f t="shared" si="7"/>
        <v>0</v>
      </c>
      <c r="FS40" s="11">
        <f t="shared" si="7"/>
        <v>0</v>
      </c>
      <c r="FT40" s="11">
        <f t="shared" si="7"/>
        <v>0</v>
      </c>
      <c r="FU40" s="11">
        <f t="shared" si="7"/>
        <v>0</v>
      </c>
      <c r="FV40" s="11">
        <f t="shared" si="7"/>
        <v>0</v>
      </c>
      <c r="FW40" s="11">
        <f t="shared" si="7"/>
        <v>0</v>
      </c>
      <c r="FX40" s="11">
        <f t="shared" si="7"/>
        <v>0</v>
      </c>
      <c r="FY40" s="11">
        <f t="shared" si="7"/>
        <v>0</v>
      </c>
      <c r="FZ40" s="11">
        <f t="shared" si="7"/>
        <v>0</v>
      </c>
      <c r="GA40" s="11">
        <f t="shared" si="7"/>
        <v>0</v>
      </c>
      <c r="GB40" s="11">
        <f t="shared" si="7"/>
        <v>0</v>
      </c>
      <c r="GC40" s="11">
        <f t="shared" si="7"/>
        <v>0</v>
      </c>
      <c r="GD40" s="11">
        <f t="shared" si="7"/>
        <v>0</v>
      </c>
      <c r="GE40" s="11">
        <f t="shared" si="7"/>
        <v>0</v>
      </c>
      <c r="GF40" s="11">
        <f t="shared" si="7"/>
        <v>0</v>
      </c>
      <c r="GG40" s="11">
        <f t="shared" si="7"/>
        <v>0</v>
      </c>
      <c r="GH40" s="11">
        <f t="shared" si="7"/>
        <v>0</v>
      </c>
      <c r="GI40" s="11">
        <f t="shared" si="7"/>
        <v>0</v>
      </c>
      <c r="GJ40" s="11">
        <f t="shared" si="7"/>
        <v>0</v>
      </c>
      <c r="GK40" s="11">
        <f t="shared" si="7"/>
        <v>0</v>
      </c>
      <c r="GL40" s="11">
        <f t="shared" si="7"/>
        <v>0</v>
      </c>
      <c r="GM40" s="11">
        <f t="shared" si="7"/>
        <v>0</v>
      </c>
      <c r="GN40" s="11">
        <f t="shared" ref="GN40:IY40" si="8">GN39/25%</f>
        <v>0</v>
      </c>
      <c r="GO40" s="11">
        <f t="shared" si="8"/>
        <v>0</v>
      </c>
      <c r="GP40" s="11">
        <f t="shared" si="8"/>
        <v>0</v>
      </c>
      <c r="GQ40" s="11">
        <f t="shared" si="8"/>
        <v>0</v>
      </c>
      <c r="GR40" s="11">
        <f t="shared" si="8"/>
        <v>0</v>
      </c>
      <c r="GS40" s="11">
        <f t="shared" si="8"/>
        <v>0</v>
      </c>
      <c r="GT40" s="11">
        <f t="shared" si="8"/>
        <v>0</v>
      </c>
      <c r="GU40" s="11">
        <f t="shared" si="8"/>
        <v>0</v>
      </c>
      <c r="GV40" s="11">
        <f t="shared" si="8"/>
        <v>0</v>
      </c>
      <c r="GW40" s="11">
        <f t="shared" si="8"/>
        <v>0</v>
      </c>
      <c r="GX40" s="11">
        <f t="shared" si="8"/>
        <v>0</v>
      </c>
      <c r="GY40" s="11">
        <f t="shared" si="8"/>
        <v>0</v>
      </c>
      <c r="GZ40" s="11">
        <f t="shared" si="8"/>
        <v>0</v>
      </c>
      <c r="HA40" s="11">
        <f t="shared" si="8"/>
        <v>0</v>
      </c>
      <c r="HB40" s="11">
        <f t="shared" si="8"/>
        <v>0</v>
      </c>
      <c r="HC40" s="11">
        <f t="shared" si="8"/>
        <v>0</v>
      </c>
      <c r="HD40" s="11">
        <f t="shared" si="8"/>
        <v>0</v>
      </c>
      <c r="HE40" s="11">
        <f t="shared" si="8"/>
        <v>0</v>
      </c>
      <c r="HF40" s="11">
        <f t="shared" si="8"/>
        <v>0</v>
      </c>
      <c r="HG40" s="11">
        <f t="shared" si="8"/>
        <v>0</v>
      </c>
      <c r="HH40" s="11">
        <f t="shared" si="8"/>
        <v>0</v>
      </c>
      <c r="HI40" s="11">
        <f t="shared" si="8"/>
        <v>0</v>
      </c>
      <c r="HJ40" s="11">
        <f t="shared" si="8"/>
        <v>0</v>
      </c>
      <c r="HK40" s="11">
        <f t="shared" si="8"/>
        <v>0</v>
      </c>
      <c r="HL40" s="11">
        <f t="shared" si="8"/>
        <v>0</v>
      </c>
      <c r="HM40" s="11">
        <f t="shared" si="8"/>
        <v>0</v>
      </c>
      <c r="HN40" s="11">
        <f t="shared" si="8"/>
        <v>0</v>
      </c>
      <c r="HO40" s="11">
        <f t="shared" si="8"/>
        <v>0</v>
      </c>
      <c r="HP40" s="11">
        <f t="shared" si="8"/>
        <v>0</v>
      </c>
      <c r="HQ40" s="11">
        <f t="shared" si="8"/>
        <v>0</v>
      </c>
      <c r="HR40" s="11">
        <f t="shared" si="8"/>
        <v>0</v>
      </c>
      <c r="HS40" s="11">
        <f t="shared" si="8"/>
        <v>0</v>
      </c>
      <c r="HT40" s="11">
        <f t="shared" si="8"/>
        <v>0</v>
      </c>
      <c r="HU40" s="11">
        <f t="shared" si="8"/>
        <v>0</v>
      </c>
      <c r="HV40" s="11">
        <f t="shared" si="8"/>
        <v>0</v>
      </c>
      <c r="HW40" s="11">
        <f t="shared" si="8"/>
        <v>0</v>
      </c>
      <c r="HX40" s="11">
        <f t="shared" si="8"/>
        <v>0</v>
      </c>
      <c r="HY40" s="11">
        <f t="shared" si="8"/>
        <v>0</v>
      </c>
      <c r="HZ40" s="11">
        <f t="shared" si="8"/>
        <v>0</v>
      </c>
      <c r="IA40" s="11">
        <f t="shared" si="8"/>
        <v>0</v>
      </c>
      <c r="IB40" s="11">
        <f t="shared" si="8"/>
        <v>0</v>
      </c>
      <c r="IC40" s="11">
        <f t="shared" si="8"/>
        <v>0</v>
      </c>
      <c r="ID40" s="11">
        <f t="shared" si="8"/>
        <v>0</v>
      </c>
      <c r="IE40" s="11">
        <f t="shared" si="8"/>
        <v>0</v>
      </c>
      <c r="IF40" s="11">
        <f t="shared" si="8"/>
        <v>0</v>
      </c>
      <c r="IG40" s="11">
        <f t="shared" si="8"/>
        <v>0</v>
      </c>
      <c r="IH40" s="11">
        <f t="shared" si="8"/>
        <v>0</v>
      </c>
      <c r="II40" s="11">
        <f t="shared" si="8"/>
        <v>0</v>
      </c>
      <c r="IJ40" s="11">
        <f t="shared" si="8"/>
        <v>0</v>
      </c>
      <c r="IK40" s="11">
        <f t="shared" si="8"/>
        <v>0</v>
      </c>
      <c r="IL40" s="11">
        <f t="shared" si="8"/>
        <v>0</v>
      </c>
      <c r="IM40" s="11">
        <f t="shared" si="8"/>
        <v>0</v>
      </c>
      <c r="IN40" s="11">
        <f t="shared" si="8"/>
        <v>0</v>
      </c>
      <c r="IO40" s="11">
        <f t="shared" si="8"/>
        <v>0</v>
      </c>
      <c r="IP40" s="11">
        <f t="shared" si="8"/>
        <v>0</v>
      </c>
      <c r="IQ40" s="11">
        <f t="shared" si="8"/>
        <v>0</v>
      </c>
      <c r="IR40" s="11">
        <f t="shared" si="8"/>
        <v>0</v>
      </c>
      <c r="IS40" s="11">
        <f t="shared" si="8"/>
        <v>0</v>
      </c>
      <c r="IT40" s="11">
        <f t="shared" si="8"/>
        <v>0</v>
      </c>
      <c r="IU40" s="11">
        <f t="shared" si="8"/>
        <v>0</v>
      </c>
      <c r="IV40" s="11">
        <f t="shared" si="8"/>
        <v>0</v>
      </c>
      <c r="IW40" s="11">
        <f t="shared" si="8"/>
        <v>0</v>
      </c>
      <c r="IX40" s="11">
        <f t="shared" si="8"/>
        <v>0</v>
      </c>
      <c r="IY40" s="11">
        <f t="shared" si="8"/>
        <v>0</v>
      </c>
      <c r="IZ40" s="11">
        <f t="shared" ref="IZ40:LE40" si="9">IZ39/25%</f>
        <v>0</v>
      </c>
      <c r="JA40" s="11">
        <f t="shared" si="9"/>
        <v>0</v>
      </c>
      <c r="JB40" s="11">
        <f t="shared" si="9"/>
        <v>0</v>
      </c>
      <c r="JC40" s="11">
        <f t="shared" si="9"/>
        <v>0</v>
      </c>
      <c r="JD40" s="11">
        <f t="shared" si="9"/>
        <v>0</v>
      </c>
      <c r="JE40" s="11">
        <f t="shared" si="9"/>
        <v>0</v>
      </c>
      <c r="JF40" s="11">
        <f t="shared" si="9"/>
        <v>0</v>
      </c>
      <c r="JG40" s="11">
        <f t="shared" si="9"/>
        <v>0</v>
      </c>
      <c r="JH40" s="11">
        <f t="shared" si="9"/>
        <v>0</v>
      </c>
      <c r="JI40" s="11">
        <f t="shared" si="9"/>
        <v>0</v>
      </c>
      <c r="JJ40" s="11">
        <f t="shared" si="9"/>
        <v>0</v>
      </c>
      <c r="JK40" s="11">
        <f t="shared" si="9"/>
        <v>0</v>
      </c>
      <c r="JL40" s="11">
        <f t="shared" si="9"/>
        <v>0</v>
      </c>
      <c r="JM40" s="11">
        <f t="shared" si="9"/>
        <v>0</v>
      </c>
      <c r="JN40" s="11">
        <f t="shared" si="9"/>
        <v>0</v>
      </c>
      <c r="JO40" s="11">
        <f t="shared" si="9"/>
        <v>0</v>
      </c>
      <c r="JP40" s="11">
        <f t="shared" si="9"/>
        <v>0</v>
      </c>
      <c r="JQ40" s="11">
        <f t="shared" si="9"/>
        <v>0</v>
      </c>
      <c r="JR40" s="11">
        <f t="shared" si="9"/>
        <v>0</v>
      </c>
      <c r="JS40" s="11">
        <f t="shared" si="9"/>
        <v>0</v>
      </c>
      <c r="JT40" s="11">
        <f t="shared" si="9"/>
        <v>0</v>
      </c>
      <c r="JU40" s="11">
        <f t="shared" si="9"/>
        <v>0</v>
      </c>
      <c r="JV40" s="11">
        <f t="shared" si="9"/>
        <v>0</v>
      </c>
      <c r="JW40" s="11">
        <f t="shared" si="9"/>
        <v>0</v>
      </c>
      <c r="JX40" s="11">
        <f t="shared" si="9"/>
        <v>0</v>
      </c>
      <c r="JY40" s="11">
        <f t="shared" si="9"/>
        <v>0</v>
      </c>
      <c r="JZ40" s="11">
        <f t="shared" si="9"/>
        <v>0</v>
      </c>
      <c r="KA40" s="11">
        <f t="shared" si="9"/>
        <v>0</v>
      </c>
      <c r="KB40" s="11">
        <f t="shared" si="9"/>
        <v>0</v>
      </c>
      <c r="KC40" s="11">
        <f t="shared" si="9"/>
        <v>0</v>
      </c>
      <c r="KD40" s="11">
        <f t="shared" si="9"/>
        <v>0</v>
      </c>
      <c r="KE40" s="11">
        <f t="shared" si="9"/>
        <v>0</v>
      </c>
      <c r="KF40" s="11">
        <f t="shared" si="9"/>
        <v>0</v>
      </c>
      <c r="KG40" s="11">
        <f t="shared" si="9"/>
        <v>0</v>
      </c>
      <c r="KH40" s="11">
        <f t="shared" si="9"/>
        <v>0</v>
      </c>
      <c r="KI40" s="11">
        <f t="shared" si="9"/>
        <v>0</v>
      </c>
      <c r="KJ40" s="11">
        <f t="shared" si="9"/>
        <v>0</v>
      </c>
      <c r="KK40" s="11">
        <f t="shared" si="9"/>
        <v>0</v>
      </c>
      <c r="KL40" s="11">
        <f t="shared" si="9"/>
        <v>0</v>
      </c>
      <c r="KM40" s="11">
        <f t="shared" si="9"/>
        <v>0</v>
      </c>
      <c r="KN40" s="11">
        <f t="shared" si="9"/>
        <v>0</v>
      </c>
      <c r="KO40" s="11">
        <f t="shared" si="9"/>
        <v>0</v>
      </c>
      <c r="KP40" s="11">
        <f t="shared" si="9"/>
        <v>0</v>
      </c>
      <c r="KQ40" s="11">
        <f t="shared" si="9"/>
        <v>0</v>
      </c>
      <c r="KR40" s="11">
        <f t="shared" si="9"/>
        <v>0</v>
      </c>
      <c r="KS40" s="11">
        <f t="shared" si="9"/>
        <v>0</v>
      </c>
      <c r="KT40" s="11">
        <f t="shared" si="9"/>
        <v>0</v>
      </c>
      <c r="KU40" s="11">
        <f t="shared" si="9"/>
        <v>0</v>
      </c>
      <c r="KV40" s="11">
        <f t="shared" si="9"/>
        <v>0</v>
      </c>
      <c r="KW40" s="11">
        <f t="shared" si="9"/>
        <v>0</v>
      </c>
      <c r="KX40" s="11">
        <f t="shared" si="9"/>
        <v>0</v>
      </c>
      <c r="KY40" s="11">
        <f t="shared" si="9"/>
        <v>0</v>
      </c>
      <c r="KZ40" s="11">
        <f t="shared" si="9"/>
        <v>0</v>
      </c>
      <c r="LA40" s="11">
        <f t="shared" si="9"/>
        <v>0</v>
      </c>
      <c r="LB40" s="11">
        <f t="shared" si="9"/>
        <v>0</v>
      </c>
      <c r="LC40" s="11">
        <f t="shared" si="9"/>
        <v>0</v>
      </c>
      <c r="LD40" s="11">
        <f t="shared" si="9"/>
        <v>0</v>
      </c>
      <c r="LE40" s="11">
        <f t="shared" si="9"/>
        <v>0</v>
      </c>
    </row>
    <row r="42" spans="1:317" x14ac:dyDescent="0.25">
      <c r="B42" t="s">
        <v>3164</v>
      </c>
    </row>
    <row r="43" spans="1:317" x14ac:dyDescent="0.25">
      <c r="B43" t="s">
        <v>3165</v>
      </c>
      <c r="C43" t="s">
        <v>3173</v>
      </c>
      <c r="D43">
        <f>(C40+F40+I40+L40+O40+R40+U40+X40+AA40+AD40+AG40+AJ40+AM40+AP40+AS40+AV40+AY40+BB40+BE40)/19</f>
        <v>0</v>
      </c>
    </row>
    <row r="44" spans="1:317" x14ac:dyDescent="0.25">
      <c r="B44" t="s">
        <v>3166</v>
      </c>
      <c r="C44" t="s">
        <v>3173</v>
      </c>
      <c r="D44">
        <f>(D40+G40+J40+M40+P40+S40+V40+Y40+AB40+AE40+AH40+AK40+AN40+AQ40+AT40+AW40+AZ40+BC40+BF40)/19</f>
        <v>0</v>
      </c>
    </row>
    <row r="45" spans="1:317" x14ac:dyDescent="0.25">
      <c r="B45" t="s">
        <v>3167</v>
      </c>
      <c r="C45" t="s">
        <v>3173</v>
      </c>
      <c r="D45">
        <f>(E40+H40+K40+N40+Q40+T40+W40+Z40+AC40+AF40+AI40+AL40+AO40+AR40+AU40+AX40+BA40+BD40+BG40)/19</f>
        <v>0</v>
      </c>
    </row>
    <row r="47" spans="1:317" x14ac:dyDescent="0.25">
      <c r="B47" t="s">
        <v>3165</v>
      </c>
      <c r="C47" t="s">
        <v>3174</v>
      </c>
      <c r="D47">
        <f>(BH40+BK40+BN40+BQ40+BT40+BW40+BZ40+CC40+CF40+CI40+CL40+CO40+CR40+CU40+CX40+DA40+DD40+DG40+DJ40+DM40)/20</f>
        <v>0</v>
      </c>
    </row>
    <row r="48" spans="1:317" x14ac:dyDescent="0.25">
      <c r="B48" t="s">
        <v>3166</v>
      </c>
      <c r="C48" t="s">
        <v>3174</v>
      </c>
      <c r="D48">
        <f>(BI40+BL40+BO40+BR40+BU40+BX40+CA40+CD40+CG40+CJ40+CM40+CP40+CS40+CV40+CY40+DB40+DE40+DH40+DK40+DN40)/20</f>
        <v>0</v>
      </c>
    </row>
    <row r="49" spans="2:4" x14ac:dyDescent="0.25">
      <c r="B49" t="s">
        <v>3167</v>
      </c>
      <c r="C49" t="s">
        <v>3174</v>
      </c>
      <c r="D49">
        <f>(BJ40+BM40+BP40+BS40+BV40+BY40+CB40+CE40+CH40+CK40+CN40+CQ40+CT40+CW40+CZ40+DC40+DF40+DI40+DO40)/20</f>
        <v>0</v>
      </c>
    </row>
    <row r="51" spans="2:4" x14ac:dyDescent="0.25">
      <c r="B51" t="s">
        <v>3165</v>
      </c>
      <c r="C51" t="s">
        <v>3175</v>
      </c>
      <c r="D51">
        <f>(DP40+DS40+DV40+DY40+EB40+EE40+EH40+EK40+EN40)/9</f>
        <v>0</v>
      </c>
    </row>
    <row r="52" spans="2:4" x14ac:dyDescent="0.25">
      <c r="B52" t="s">
        <v>3166</v>
      </c>
      <c r="C52" t="s">
        <v>3175</v>
      </c>
      <c r="D52">
        <f>(DQ40+DT40+DW40+DZ40+EC40+EF40+EI40+EL40+EO40)/9</f>
        <v>0</v>
      </c>
    </row>
    <row r="53" spans="2:4" x14ac:dyDescent="0.25">
      <c r="B53" t="s">
        <v>3167</v>
      </c>
      <c r="C53" t="s">
        <v>3175</v>
      </c>
      <c r="D53">
        <f>(DR40+DU40+DX40+EA40+ED40+EG40+EJ40+EM40+EP40)/9</f>
        <v>0</v>
      </c>
    </row>
    <row r="55" spans="2:4" x14ac:dyDescent="0.25">
      <c r="B55" t="s">
        <v>3165</v>
      </c>
      <c r="C55" t="s">
        <v>3176</v>
      </c>
      <c r="D55">
        <f>(EQ40+ET40+EW40+EZ40+FC40+FF40+FI40+FL40+FO40+FR40+FU40+FX40+GA40+GD40+GG40+GJ40+GM40+GP40+GS40+GV40+GY40+HB40+HE40+HH40+HK40+HN40+HQ40+HT40+HW40+HZ40+IC40+IF40+II40+IL40+IO40+IR40+IU40)/37</f>
        <v>0</v>
      </c>
    </row>
    <row r="56" spans="2:4" x14ac:dyDescent="0.25">
      <c r="B56" t="s">
        <v>3166</v>
      </c>
      <c r="C56" t="s">
        <v>3176</v>
      </c>
      <c r="D56">
        <f>(ER40+EU40+EX40+FA40+FD40+FG40+FJ40+FM40+FP40+FS40+FV40+FY40+GB40+GE40+GH40+GK40+GN40+GQ40+GT40+GW40+GZ40+HC40+HF40+HI40+HL40+HO40+HR40+HU40+HX40+IA40+ID40+IG40+IJ40+IM40+IP40+IS40+IV40)/37</f>
        <v>0</v>
      </c>
    </row>
    <row r="57" spans="2:4" x14ac:dyDescent="0.25">
      <c r="B57" t="s">
        <v>3167</v>
      </c>
      <c r="C57" t="s">
        <v>3176</v>
      </c>
      <c r="D57">
        <f>(ES40+EV40+EY40+FB40+FE40+FH40+FK40+FN40+FQ40+FT40+FW40+FZ40+GC40+GF40+GI40+GL40+GO40+GR40+GU40+GX40+HA40+HD40+HG40+HJ40+HM40+HP40+HS40+HV40+HY40+IB40+IE40+IH40+IK40+IN40+IQ40+IT40+IW40)/37</f>
        <v>0</v>
      </c>
    </row>
    <row r="59" spans="2:4" x14ac:dyDescent="0.25">
      <c r="B59" t="s">
        <v>3165</v>
      </c>
      <c r="C59" t="s">
        <v>3177</v>
      </c>
      <c r="D59">
        <f>(IX40+JA40+JD40+JG40+JJ40+JM40+JP40+JS40+JV40+JY40+KB40+KE40+KH40+KK40+KN40+KQ40+KT40+KW40+KZ40+LC40)/20</f>
        <v>0</v>
      </c>
    </row>
    <row r="60" spans="2:4" x14ac:dyDescent="0.25">
      <c r="B60" t="s">
        <v>3166</v>
      </c>
      <c r="C60" t="s">
        <v>3177</v>
      </c>
      <c r="D60">
        <f>(IY40+JB40+JE40+JH40+JK40+JN40+JQ40+JT40+JW40+JZ40+KC40+KF40+KI40+KL40+KO40+KR40+KU40+KX40+LA40+LD40)/20</f>
        <v>0</v>
      </c>
    </row>
    <row r="61" spans="2:4" x14ac:dyDescent="0.25">
      <c r="B61" t="s">
        <v>3167</v>
      </c>
      <c r="C61" t="s">
        <v>3177</v>
      </c>
      <c r="D61">
        <f>(IZ40+JC40+JF40+JI40+JL40+JO40+JR40+JU40+JX40+KA40+KD40+KG40+KJ40+KM40+KP40+KS40+KV40+KY40+LB40+LE40)/20</f>
        <v>0</v>
      </c>
    </row>
  </sheetData>
  <mergeCells count="235">
    <mergeCell ref="IX4:LE4"/>
    <mergeCell ref="IX5:LE5"/>
    <mergeCell ref="KW11:KY11"/>
    <mergeCell ref="KZ11:LB11"/>
    <mergeCell ref="LC11:LE11"/>
    <mergeCell ref="KT12:KV12"/>
    <mergeCell ref="KZ12:LB12"/>
    <mergeCell ref="LC12:LE12"/>
    <mergeCell ref="HE11:HG11"/>
    <mergeCell ref="HH11:HJ11"/>
    <mergeCell ref="HK11:HM11"/>
    <mergeCell ref="HN11:HP11"/>
    <mergeCell ref="HQ11:HS11"/>
    <mergeCell ref="HQ12:HS12"/>
    <mergeCell ref="HN12:HP12"/>
    <mergeCell ref="HK12:HM12"/>
    <mergeCell ref="HH12:HJ12"/>
    <mergeCell ref="HE12:HG12"/>
    <mergeCell ref="KK12:KM12"/>
    <mergeCell ref="KN12:KP12"/>
    <mergeCell ref="KQ12:KS12"/>
    <mergeCell ref="KB12:KD12"/>
    <mergeCell ref="KE12:KG12"/>
    <mergeCell ref="KH12:KJ12"/>
    <mergeCell ref="FO4:GI4"/>
    <mergeCell ref="FO5:GI5"/>
    <mergeCell ref="GJ4:GU4"/>
    <mergeCell ref="GJ5:GU5"/>
    <mergeCell ref="GV11:GX11"/>
    <mergeCell ref="GV4:HS4"/>
    <mergeCell ref="GV5:HS5"/>
    <mergeCell ref="GG12:GI12"/>
    <mergeCell ref="GJ12:GL12"/>
    <mergeCell ref="GM12:GO12"/>
    <mergeCell ref="GP12:GR12"/>
    <mergeCell ref="GS12:GU12"/>
    <mergeCell ref="HB12:HD12"/>
    <mergeCell ref="GY12:HA12"/>
    <mergeCell ref="GV12:GX12"/>
    <mergeCell ref="GD12:GF12"/>
    <mergeCell ref="GS11:GU11"/>
    <mergeCell ref="GP11:GR11"/>
    <mergeCell ref="GM11:GO11"/>
    <mergeCell ref="GJ11:GL11"/>
    <mergeCell ref="GG11:GI11"/>
    <mergeCell ref="FF12:FH12"/>
    <mergeCell ref="FI12:FK12"/>
    <mergeCell ref="FL12:FN12"/>
    <mergeCell ref="FU11:FW11"/>
    <mergeCell ref="FX11:FZ11"/>
    <mergeCell ref="GA11:GC11"/>
    <mergeCell ref="FU12:FW12"/>
    <mergeCell ref="FX12:FZ12"/>
    <mergeCell ref="GA12:GC12"/>
    <mergeCell ref="FO11:FQ11"/>
    <mergeCell ref="FR11:FT11"/>
    <mergeCell ref="DP4:EP4"/>
    <mergeCell ref="DP5:EP5"/>
    <mergeCell ref="EQ4:FN4"/>
    <mergeCell ref="EQ5:FN5"/>
    <mergeCell ref="ET11:EV11"/>
    <mergeCell ref="EW11:EY11"/>
    <mergeCell ref="EZ11:FB11"/>
    <mergeCell ref="FC11:FE11"/>
    <mergeCell ref="FF11:FH11"/>
    <mergeCell ref="FI11:FK11"/>
    <mergeCell ref="EH11:EJ11"/>
    <mergeCell ref="EK11:EM11"/>
    <mergeCell ref="EN11:EP11"/>
    <mergeCell ref="EQ11:ES11"/>
    <mergeCell ref="FL11:FN11"/>
    <mergeCell ref="DP11:DR11"/>
    <mergeCell ref="DS11:DU11"/>
    <mergeCell ref="DV11:DX11"/>
    <mergeCell ref="DY11:EA11"/>
    <mergeCell ref="EB11:ED11"/>
    <mergeCell ref="EE11:EG11"/>
    <mergeCell ref="BH4:CT4"/>
    <mergeCell ref="BH5:CT5"/>
    <mergeCell ref="CU4:DO4"/>
    <mergeCell ref="CU5:DO5"/>
    <mergeCell ref="AJ11:AL11"/>
    <mergeCell ref="AJ12:AL12"/>
    <mergeCell ref="AM11:AO11"/>
    <mergeCell ref="AM12:AO12"/>
    <mergeCell ref="AP11:AR11"/>
    <mergeCell ref="AP12:AR12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BH12:BJ12"/>
    <mergeCell ref="BK12:BM12"/>
    <mergeCell ref="A39:B39"/>
    <mergeCell ref="A40:B40"/>
    <mergeCell ref="AS12:AU12"/>
    <mergeCell ref="AV12:AX12"/>
    <mergeCell ref="AY12:BA12"/>
    <mergeCell ref="BB12:BD12"/>
    <mergeCell ref="JS12:JU12"/>
    <mergeCell ref="JV12:JX12"/>
    <mergeCell ref="JY12:KA12"/>
    <mergeCell ref="HT12:HV12"/>
    <mergeCell ref="HW12:HY12"/>
    <mergeCell ref="HZ12:IB12"/>
    <mergeCell ref="IC12:IE12"/>
    <mergeCell ref="IF12:IH12"/>
    <mergeCell ref="II12:IK12"/>
    <mergeCell ref="EK12:EM12"/>
    <mergeCell ref="EN12:EP12"/>
    <mergeCell ref="EQ12:ES12"/>
    <mergeCell ref="FO12:FQ12"/>
    <mergeCell ref="FR12:FT12"/>
    <mergeCell ref="ET12:EV12"/>
    <mergeCell ref="EW12:EY12"/>
    <mergeCell ref="EZ12:FB12"/>
    <mergeCell ref="FC12:FE12"/>
    <mergeCell ref="JA12:JC12"/>
    <mergeCell ref="JD12:JF12"/>
    <mergeCell ref="JG12:JI12"/>
    <mergeCell ref="JJ12:JL12"/>
    <mergeCell ref="JM12:JO12"/>
    <mergeCell ref="JP12:JR12"/>
    <mergeCell ref="IL12:IN12"/>
    <mergeCell ref="IO12:IQ12"/>
    <mergeCell ref="IR12:IT12"/>
    <mergeCell ref="IU12:IW12"/>
    <mergeCell ref="IX12:IZ12"/>
    <mergeCell ref="DS12:DU12"/>
    <mergeCell ref="DV12:DX12"/>
    <mergeCell ref="DY12:EA12"/>
    <mergeCell ref="EB12:ED12"/>
    <mergeCell ref="EE12:EG12"/>
    <mergeCell ref="EH12:EJ12"/>
    <mergeCell ref="DG12:DI12"/>
    <mergeCell ref="DJ12:DL12"/>
    <mergeCell ref="DM12:DO12"/>
    <mergeCell ref="DP12:DR12"/>
    <mergeCell ref="BN12:BP12"/>
    <mergeCell ref="BQ12:BS12"/>
    <mergeCell ref="BT12:BV12"/>
    <mergeCell ref="R12:T12"/>
    <mergeCell ref="U12:W12"/>
    <mergeCell ref="X12:Z12"/>
    <mergeCell ref="AA12:AC12"/>
    <mergeCell ref="AD12:AF12"/>
    <mergeCell ref="AG12:AI12"/>
    <mergeCell ref="BE12:BG12"/>
    <mergeCell ref="KH11:KJ11"/>
    <mergeCell ref="KK11:KM11"/>
    <mergeCell ref="KN11:KP11"/>
    <mergeCell ref="KQ11:KS11"/>
    <mergeCell ref="KT11:KV11"/>
    <mergeCell ref="C12:E12"/>
    <mergeCell ref="F12:H12"/>
    <mergeCell ref="I12:K12"/>
    <mergeCell ref="L12:N12"/>
    <mergeCell ref="O12:Q12"/>
    <mergeCell ref="JP11:JR11"/>
    <mergeCell ref="JS11:JU11"/>
    <mergeCell ref="JV11:JX11"/>
    <mergeCell ref="JY11:KA11"/>
    <mergeCell ref="KB11:KD11"/>
    <mergeCell ref="KE11:KG11"/>
    <mergeCell ref="IX11:IZ11"/>
    <mergeCell ref="JA11:JC11"/>
    <mergeCell ref="JD11:JF11"/>
    <mergeCell ref="JG11:JI11"/>
    <mergeCell ref="JJ11:JL11"/>
    <mergeCell ref="JM11:JO11"/>
    <mergeCell ref="II11:IK11"/>
    <mergeCell ref="IL11:IN11"/>
    <mergeCell ref="IO11:IQ11"/>
    <mergeCell ref="IR11:IT11"/>
    <mergeCell ref="IU11:IW11"/>
    <mergeCell ref="HT11:HV11"/>
    <mergeCell ref="HW11:HY11"/>
    <mergeCell ref="HZ11:IB11"/>
    <mergeCell ref="IC11:IE11"/>
    <mergeCell ref="IF11:IH11"/>
    <mergeCell ref="GD11:GF11"/>
    <mergeCell ref="GY11:HA11"/>
    <mergeCell ref="HB11:HD11"/>
    <mergeCell ref="DD11:DF11"/>
    <mergeCell ref="BE11:BG11"/>
    <mergeCell ref="DG11:DI11"/>
    <mergeCell ref="DJ11:DL11"/>
    <mergeCell ref="DM11:DO11"/>
    <mergeCell ref="CL11:CN11"/>
    <mergeCell ref="CO11:CQ11"/>
    <mergeCell ref="CR11:CT11"/>
    <mergeCell ref="CU11:CW11"/>
    <mergeCell ref="CX11:CZ11"/>
    <mergeCell ref="DA11:DC11"/>
    <mergeCell ref="AG11:AI11"/>
    <mergeCell ref="BH11:BJ11"/>
    <mergeCell ref="BK11:BM11"/>
    <mergeCell ref="BN11:BP11"/>
    <mergeCell ref="BQ11:BS11"/>
    <mergeCell ref="AS11:AU11"/>
    <mergeCell ref="AV11:AX11"/>
    <mergeCell ref="AY11:BA11"/>
    <mergeCell ref="BB11:BD11"/>
    <mergeCell ref="A2:Q2"/>
    <mergeCell ref="A4:A13"/>
    <mergeCell ref="B4:B13"/>
    <mergeCell ref="C4:BG4"/>
    <mergeCell ref="C11:E11"/>
    <mergeCell ref="F11:H11"/>
    <mergeCell ref="I11:K11"/>
    <mergeCell ref="L11:N11"/>
    <mergeCell ref="KW12:KY12"/>
    <mergeCell ref="O11:Q11"/>
    <mergeCell ref="R11:T11"/>
    <mergeCell ref="U11:W11"/>
    <mergeCell ref="X11:Z11"/>
    <mergeCell ref="AA11:AC11"/>
    <mergeCell ref="AD11:AF11"/>
    <mergeCell ref="HT4:IW4"/>
    <mergeCell ref="C5:BG10"/>
    <mergeCell ref="HT5:IW5"/>
    <mergeCell ref="BT11:BV11"/>
    <mergeCell ref="BW11:BY11"/>
    <mergeCell ref="BZ11:CB11"/>
    <mergeCell ref="CC11:CE11"/>
    <mergeCell ref="CF11:CH11"/>
    <mergeCell ref="CI11:CK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J61"/>
  <sheetViews>
    <sheetView topLeftCell="AN1" workbookViewId="0">
      <selection activeCell="P45" sqref="P45"/>
    </sheetView>
  </sheetViews>
  <sheetFormatPr defaultRowHeight="15" x14ac:dyDescent="0.25"/>
  <cols>
    <col min="2" max="2" width="30.28515625" customWidth="1"/>
  </cols>
  <sheetData>
    <row r="1" spans="1:374" ht="15.75" x14ac:dyDescent="0.25">
      <c r="A1" s="6" t="s">
        <v>367</v>
      </c>
      <c r="B1" s="15" t="s">
        <v>790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 spans="1:374" ht="15.75" x14ac:dyDescent="0.25">
      <c r="A2" s="65" t="s">
        <v>3190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</row>
    <row r="3" spans="1:37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</row>
    <row r="4" spans="1:374" ht="15.75" x14ac:dyDescent="0.25">
      <c r="A4" s="105" t="s">
        <v>0</v>
      </c>
      <c r="B4" s="105" t="s">
        <v>1</v>
      </c>
      <c r="C4" s="136" t="s">
        <v>87</v>
      </c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7" t="s">
        <v>2</v>
      </c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 t="s">
        <v>2</v>
      </c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77"/>
      <c r="DG4" s="137" t="s">
        <v>2</v>
      </c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16" t="s">
        <v>181</v>
      </c>
      <c r="EL4" s="116"/>
      <c r="EM4" s="116"/>
      <c r="EN4" s="116"/>
      <c r="EO4" s="116"/>
      <c r="EP4" s="116"/>
      <c r="EQ4" s="116"/>
      <c r="ER4" s="116"/>
      <c r="ES4" s="116"/>
      <c r="ET4" s="116"/>
      <c r="EU4" s="116"/>
      <c r="EV4" s="116"/>
      <c r="EW4" s="116"/>
      <c r="EX4" s="116"/>
      <c r="EY4" s="116"/>
      <c r="EZ4" s="116"/>
      <c r="FA4" s="116"/>
      <c r="FB4" s="116"/>
      <c r="FC4" s="11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7"/>
      <c r="FO4" s="86" t="s">
        <v>244</v>
      </c>
      <c r="FP4" s="86"/>
      <c r="FQ4" s="86"/>
      <c r="FR4" s="86"/>
      <c r="FS4" s="86"/>
      <c r="FT4" s="86"/>
      <c r="FU4" s="86"/>
      <c r="FV4" s="86"/>
      <c r="FW4" s="86"/>
      <c r="FX4" s="86"/>
      <c r="FY4" s="86"/>
      <c r="FZ4" s="86"/>
      <c r="GA4" s="86"/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132" t="s">
        <v>244</v>
      </c>
      <c r="GN4" s="132"/>
      <c r="GO4" s="132"/>
      <c r="GP4" s="132"/>
      <c r="GQ4" s="132"/>
      <c r="GR4" s="132"/>
      <c r="GS4" s="132"/>
      <c r="GT4" s="132"/>
      <c r="GU4" s="132"/>
      <c r="GV4" s="132"/>
      <c r="GW4" s="132"/>
      <c r="GX4" s="132"/>
      <c r="GY4" s="132"/>
      <c r="GZ4" s="132"/>
      <c r="HA4" s="132"/>
      <c r="HB4" s="132"/>
      <c r="HC4" s="132"/>
      <c r="HD4" s="132"/>
      <c r="HE4" s="132"/>
      <c r="HF4" s="132"/>
      <c r="HG4" s="132"/>
      <c r="HH4" s="132"/>
      <c r="HI4" s="132"/>
      <c r="HJ4" s="132"/>
      <c r="HK4" s="132"/>
      <c r="HL4" s="132"/>
      <c r="HM4" s="132"/>
      <c r="HN4" s="132"/>
      <c r="HO4" s="132"/>
      <c r="HP4" s="132"/>
      <c r="HQ4" s="132"/>
      <c r="HR4" s="132"/>
      <c r="HS4" s="132"/>
      <c r="HT4" s="75" t="s">
        <v>244</v>
      </c>
      <c r="HU4" s="75"/>
      <c r="HV4" s="75"/>
      <c r="HW4" s="75"/>
      <c r="HX4" s="75"/>
      <c r="HY4" s="75"/>
      <c r="HZ4" s="75"/>
      <c r="IA4" s="75"/>
      <c r="IB4" s="75"/>
      <c r="IC4" s="75"/>
      <c r="ID4" s="75"/>
      <c r="IE4" s="75"/>
      <c r="IF4" s="75"/>
      <c r="IG4" s="75"/>
      <c r="IH4" s="75"/>
      <c r="II4" s="75"/>
      <c r="IJ4" s="75"/>
      <c r="IK4" s="75"/>
      <c r="IL4" s="75"/>
      <c r="IM4" s="75"/>
      <c r="IN4" s="75"/>
      <c r="IO4" s="75"/>
      <c r="IP4" s="75"/>
      <c r="IQ4" s="76"/>
      <c r="IR4" s="132" t="s">
        <v>244</v>
      </c>
      <c r="IS4" s="132"/>
      <c r="IT4" s="132"/>
      <c r="IU4" s="132"/>
      <c r="IV4" s="132"/>
      <c r="IW4" s="132"/>
      <c r="IX4" s="132"/>
      <c r="IY4" s="132"/>
      <c r="IZ4" s="132"/>
      <c r="JA4" s="132"/>
      <c r="JB4" s="132"/>
      <c r="JC4" s="132"/>
      <c r="JD4" s="132"/>
      <c r="JE4" s="132"/>
      <c r="JF4" s="132"/>
      <c r="JG4" s="132"/>
      <c r="JH4" s="132"/>
      <c r="JI4" s="132"/>
      <c r="JJ4" s="132"/>
      <c r="JK4" s="132"/>
      <c r="JL4" s="132"/>
      <c r="JM4" s="132"/>
      <c r="JN4" s="132"/>
      <c r="JO4" s="132"/>
      <c r="JP4" s="77" t="s">
        <v>244</v>
      </c>
      <c r="JQ4" s="78"/>
      <c r="JR4" s="78"/>
      <c r="JS4" s="78"/>
      <c r="JT4" s="78"/>
      <c r="JU4" s="78"/>
      <c r="JV4" s="78"/>
      <c r="JW4" s="78"/>
      <c r="JX4" s="78"/>
      <c r="JY4" s="78"/>
      <c r="JZ4" s="78"/>
      <c r="KA4" s="78"/>
      <c r="KB4" s="78"/>
      <c r="KC4" s="78"/>
      <c r="KD4" s="78"/>
      <c r="KE4" s="78"/>
      <c r="KF4" s="78"/>
      <c r="KG4" s="78"/>
      <c r="KH4" s="78"/>
      <c r="KI4" s="78"/>
      <c r="KJ4" s="78"/>
      <c r="KK4" s="78"/>
      <c r="KL4" s="78"/>
      <c r="KM4" s="78"/>
      <c r="KN4" s="78"/>
      <c r="KO4" s="78"/>
      <c r="KP4" s="78"/>
      <c r="KQ4" s="78"/>
      <c r="KR4" s="78"/>
      <c r="KS4" s="78"/>
      <c r="KT4" s="78"/>
      <c r="KU4" s="78"/>
      <c r="KV4" s="78"/>
      <c r="KW4" s="78"/>
      <c r="KX4" s="78"/>
      <c r="KY4" s="108"/>
      <c r="KZ4" s="89" t="s">
        <v>291</v>
      </c>
      <c r="LA4" s="120"/>
      <c r="LB4" s="120"/>
      <c r="LC4" s="120"/>
      <c r="LD4" s="120"/>
      <c r="LE4" s="120"/>
      <c r="LF4" s="120"/>
      <c r="LG4" s="120"/>
      <c r="LH4" s="120"/>
      <c r="LI4" s="120"/>
      <c r="LJ4" s="120"/>
      <c r="LK4" s="120"/>
      <c r="LL4" s="120"/>
      <c r="LM4" s="120"/>
      <c r="LN4" s="120"/>
      <c r="LO4" s="120"/>
      <c r="LP4" s="120"/>
      <c r="LQ4" s="120"/>
      <c r="LR4" s="120"/>
      <c r="LS4" s="120"/>
      <c r="LT4" s="120"/>
      <c r="LU4" s="120"/>
      <c r="LV4" s="120"/>
      <c r="LW4" s="120"/>
      <c r="LX4" s="120"/>
      <c r="LY4" s="120"/>
      <c r="LZ4" s="120"/>
      <c r="MA4" s="120"/>
      <c r="MB4" s="120"/>
      <c r="MC4" s="120"/>
      <c r="MD4" s="120"/>
      <c r="ME4" s="120"/>
      <c r="MF4" s="120"/>
      <c r="MG4" s="120"/>
      <c r="MH4" s="120"/>
      <c r="MI4" s="120"/>
      <c r="MJ4" s="120"/>
      <c r="MK4" s="120"/>
      <c r="ML4" s="120"/>
      <c r="MM4" s="120"/>
      <c r="MN4" s="120"/>
      <c r="MO4" s="120"/>
      <c r="MP4" s="120"/>
      <c r="MQ4" s="120"/>
      <c r="MR4" s="120"/>
      <c r="MS4" s="120"/>
      <c r="MT4" s="120"/>
      <c r="MU4" s="120"/>
      <c r="MV4" s="120"/>
      <c r="MW4" s="120"/>
      <c r="MX4" s="120"/>
      <c r="MY4" s="120"/>
      <c r="MZ4" s="120"/>
      <c r="NA4" s="120"/>
      <c r="NB4" s="120"/>
      <c r="NC4" s="120"/>
      <c r="ND4" s="120"/>
      <c r="NE4" s="120"/>
      <c r="NF4" s="120"/>
      <c r="NG4" s="120"/>
      <c r="NH4" s="120"/>
      <c r="NI4" s="120"/>
      <c r="NJ4" s="121"/>
    </row>
    <row r="5" spans="1:374" ht="15.75" customHeight="1" x14ac:dyDescent="0.25">
      <c r="A5" s="105"/>
      <c r="B5" s="105"/>
      <c r="C5" s="80" t="s">
        <v>88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 t="s">
        <v>86</v>
      </c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70" t="s">
        <v>3</v>
      </c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9"/>
      <c r="DG5" s="70" t="s">
        <v>896</v>
      </c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111" t="s">
        <v>906</v>
      </c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5"/>
      <c r="FO5" s="80" t="s">
        <v>387</v>
      </c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71" t="s">
        <v>245</v>
      </c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3"/>
      <c r="HT5" s="138" t="s">
        <v>426</v>
      </c>
      <c r="HU5" s="138"/>
      <c r="HV5" s="138"/>
      <c r="HW5" s="138"/>
      <c r="HX5" s="138"/>
      <c r="HY5" s="138"/>
      <c r="HZ5" s="138"/>
      <c r="IA5" s="138"/>
      <c r="IB5" s="138"/>
      <c r="IC5" s="138"/>
      <c r="ID5" s="138"/>
      <c r="IE5" s="138"/>
      <c r="IF5" s="138"/>
      <c r="IG5" s="138"/>
      <c r="IH5" s="138"/>
      <c r="II5" s="138"/>
      <c r="IJ5" s="138"/>
      <c r="IK5" s="138"/>
      <c r="IL5" s="138"/>
      <c r="IM5" s="138"/>
      <c r="IN5" s="138"/>
      <c r="IO5" s="138"/>
      <c r="IP5" s="138"/>
      <c r="IQ5" s="138"/>
      <c r="IR5" s="131" t="s">
        <v>438</v>
      </c>
      <c r="IS5" s="131"/>
      <c r="IT5" s="131"/>
      <c r="IU5" s="131"/>
      <c r="IV5" s="131"/>
      <c r="IW5" s="131"/>
      <c r="IX5" s="131"/>
      <c r="IY5" s="131"/>
      <c r="IZ5" s="131"/>
      <c r="JA5" s="131"/>
      <c r="JB5" s="131"/>
      <c r="JC5" s="131"/>
      <c r="JD5" s="131"/>
      <c r="JE5" s="131"/>
      <c r="JF5" s="131"/>
      <c r="JG5" s="131"/>
      <c r="JH5" s="131"/>
      <c r="JI5" s="131"/>
      <c r="JJ5" s="131"/>
      <c r="JK5" s="131"/>
      <c r="JL5" s="131"/>
      <c r="JM5" s="131"/>
      <c r="JN5" s="131"/>
      <c r="JO5" s="131"/>
      <c r="JP5" s="71" t="s">
        <v>246</v>
      </c>
      <c r="JQ5" s="72"/>
      <c r="JR5" s="72"/>
      <c r="JS5" s="72"/>
      <c r="JT5" s="72"/>
      <c r="JU5" s="72"/>
      <c r="JV5" s="72"/>
      <c r="JW5" s="72"/>
      <c r="JX5" s="72"/>
      <c r="JY5" s="72"/>
      <c r="JZ5" s="72"/>
      <c r="KA5" s="72"/>
      <c r="KB5" s="72"/>
      <c r="KC5" s="72"/>
      <c r="KD5" s="72"/>
      <c r="KE5" s="72"/>
      <c r="KF5" s="72"/>
      <c r="KG5" s="72"/>
      <c r="KH5" s="72"/>
      <c r="KI5" s="72"/>
      <c r="KJ5" s="72"/>
      <c r="KK5" s="72"/>
      <c r="KL5" s="72"/>
      <c r="KM5" s="72"/>
      <c r="KN5" s="72"/>
      <c r="KO5" s="72"/>
      <c r="KP5" s="72"/>
      <c r="KQ5" s="72"/>
      <c r="KR5" s="72"/>
      <c r="KS5" s="72"/>
      <c r="KT5" s="72"/>
      <c r="KU5" s="72"/>
      <c r="KV5" s="72"/>
      <c r="KW5" s="72"/>
      <c r="KX5" s="72"/>
      <c r="KY5" s="73"/>
      <c r="KZ5" s="79" t="s">
        <v>292</v>
      </c>
      <c r="LA5" s="83"/>
      <c r="LB5" s="83"/>
      <c r="LC5" s="83"/>
      <c r="LD5" s="83"/>
      <c r="LE5" s="83"/>
      <c r="LF5" s="83"/>
      <c r="LG5" s="83"/>
      <c r="LH5" s="83"/>
      <c r="LI5" s="83"/>
      <c r="LJ5" s="83"/>
      <c r="LK5" s="83"/>
      <c r="LL5" s="83"/>
      <c r="LM5" s="83"/>
      <c r="LN5" s="83"/>
      <c r="LO5" s="83"/>
      <c r="LP5" s="83"/>
      <c r="LQ5" s="83"/>
      <c r="LR5" s="83"/>
      <c r="LS5" s="83"/>
      <c r="LT5" s="83"/>
      <c r="LU5" s="83"/>
      <c r="LV5" s="83"/>
      <c r="LW5" s="83"/>
      <c r="LX5" s="83"/>
      <c r="LY5" s="83"/>
      <c r="LZ5" s="83"/>
      <c r="MA5" s="83"/>
      <c r="MB5" s="83"/>
      <c r="MC5" s="83"/>
      <c r="MD5" s="83"/>
      <c r="ME5" s="83"/>
      <c r="MF5" s="83"/>
      <c r="MG5" s="83"/>
      <c r="MH5" s="83"/>
      <c r="MI5" s="83"/>
      <c r="MJ5" s="83"/>
      <c r="MK5" s="83"/>
      <c r="ML5" s="83"/>
      <c r="MM5" s="83"/>
      <c r="MN5" s="83"/>
      <c r="MO5" s="83"/>
      <c r="MP5" s="83"/>
      <c r="MQ5" s="83"/>
      <c r="MR5" s="83"/>
      <c r="MS5" s="83"/>
      <c r="MT5" s="83"/>
      <c r="MU5" s="83"/>
      <c r="MV5" s="83"/>
      <c r="MW5" s="83"/>
      <c r="MX5" s="83"/>
      <c r="MY5" s="83"/>
      <c r="MZ5" s="83"/>
      <c r="NA5" s="83"/>
      <c r="NB5" s="83"/>
      <c r="NC5" s="83"/>
      <c r="ND5" s="83"/>
      <c r="NE5" s="83"/>
      <c r="NF5" s="83"/>
      <c r="NG5" s="83"/>
      <c r="NH5" s="83"/>
      <c r="NI5" s="83"/>
      <c r="NJ5" s="84"/>
    </row>
    <row r="6" spans="1:374" ht="15.75" hidden="1" x14ac:dyDescent="0.25">
      <c r="A6" s="105"/>
      <c r="B6" s="105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30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0"/>
      <c r="EL6" s="24"/>
      <c r="EM6" s="24"/>
      <c r="EN6" s="24"/>
      <c r="EO6" s="24"/>
      <c r="EP6" s="24"/>
      <c r="EQ6" s="24"/>
      <c r="ER6" s="24"/>
      <c r="ES6" s="24"/>
      <c r="ET6" s="2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30"/>
      <c r="MY6" s="4"/>
      <c r="MZ6" s="4"/>
      <c r="NA6" s="4"/>
      <c r="NB6" s="4"/>
      <c r="NC6" s="4"/>
      <c r="ND6" s="4"/>
      <c r="NE6" s="4"/>
      <c r="NF6" s="4"/>
      <c r="NG6" s="30"/>
      <c r="NH6" s="4"/>
      <c r="NI6" s="4"/>
      <c r="NJ6" s="4"/>
    </row>
    <row r="7" spans="1:374" ht="15.75" hidden="1" x14ac:dyDescent="0.25">
      <c r="A7" s="105"/>
      <c r="B7" s="105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30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39"/>
      <c r="EL7" s="4"/>
      <c r="EM7" s="4"/>
      <c r="EN7" s="4"/>
      <c r="EO7" s="4"/>
      <c r="EP7" s="4"/>
      <c r="EQ7" s="4"/>
      <c r="ER7" s="4"/>
      <c r="ES7" s="4"/>
      <c r="ET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30"/>
      <c r="MY7" s="4"/>
      <c r="MZ7" s="4"/>
      <c r="NA7" s="4"/>
      <c r="NB7" s="4"/>
      <c r="NC7" s="4"/>
      <c r="ND7" s="4"/>
      <c r="NE7" s="4"/>
      <c r="NF7" s="4"/>
      <c r="NG7" s="30"/>
      <c r="NH7" s="4"/>
      <c r="NI7" s="4"/>
      <c r="NJ7" s="4"/>
    </row>
    <row r="8" spans="1:374" ht="15.75" hidden="1" x14ac:dyDescent="0.25">
      <c r="A8" s="105"/>
      <c r="B8" s="105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30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39"/>
      <c r="EL8" s="4"/>
      <c r="EM8" s="4"/>
      <c r="EN8" s="4"/>
      <c r="EO8" s="4"/>
      <c r="EP8" s="4"/>
      <c r="EQ8" s="4"/>
      <c r="ER8" s="4"/>
      <c r="ES8" s="4"/>
      <c r="ET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30"/>
      <c r="MY8" s="4"/>
      <c r="MZ8" s="4"/>
      <c r="NA8" s="4"/>
      <c r="NB8" s="4"/>
      <c r="NC8" s="4"/>
      <c r="ND8" s="4"/>
      <c r="NE8" s="4"/>
      <c r="NF8" s="4"/>
      <c r="NG8" s="30"/>
      <c r="NH8" s="4"/>
      <c r="NI8" s="4"/>
      <c r="NJ8" s="4"/>
    </row>
    <row r="9" spans="1:374" ht="15.75" hidden="1" x14ac:dyDescent="0.25">
      <c r="A9" s="105"/>
      <c r="B9" s="105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30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39"/>
      <c r="EL9" s="4"/>
      <c r="EM9" s="4"/>
      <c r="EN9" s="4"/>
      <c r="EO9" s="4"/>
      <c r="EP9" s="4"/>
      <c r="EQ9" s="4"/>
      <c r="ER9" s="4"/>
      <c r="ES9" s="4"/>
      <c r="ET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30"/>
      <c r="MY9" s="4"/>
      <c r="MZ9" s="4"/>
      <c r="NA9" s="4"/>
      <c r="NB9" s="4"/>
      <c r="NC9" s="4"/>
      <c r="ND9" s="4"/>
      <c r="NE9" s="4"/>
      <c r="NF9" s="4"/>
      <c r="NG9" s="30"/>
      <c r="NH9" s="4"/>
      <c r="NI9" s="4"/>
      <c r="NJ9" s="4"/>
    </row>
    <row r="10" spans="1:374" ht="15.75" hidden="1" x14ac:dyDescent="0.25">
      <c r="A10" s="105"/>
      <c r="B10" s="105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30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39"/>
      <c r="EL10" s="4"/>
      <c r="EM10" s="4"/>
      <c r="EN10" s="4"/>
      <c r="EO10" s="4"/>
      <c r="EP10" s="4"/>
      <c r="EQ10" s="4"/>
      <c r="ER10" s="4"/>
      <c r="ES10" s="4"/>
      <c r="ET10" s="32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30"/>
      <c r="MY10" s="4"/>
      <c r="MZ10" s="4"/>
      <c r="NA10" s="4"/>
      <c r="NB10" s="4"/>
      <c r="NC10" s="4"/>
      <c r="ND10" s="4"/>
      <c r="NE10" s="4"/>
      <c r="NF10" s="4"/>
      <c r="NG10" s="30"/>
      <c r="NH10" s="4"/>
      <c r="NI10" s="4"/>
      <c r="NJ10" s="4"/>
    </row>
    <row r="11" spans="1:374" ht="16.5" thickBot="1" x14ac:dyDescent="0.3">
      <c r="A11" s="105"/>
      <c r="B11" s="105"/>
      <c r="C11" s="96" t="s">
        <v>791</v>
      </c>
      <c r="D11" s="97" t="s">
        <v>5</v>
      </c>
      <c r="E11" s="97" t="s">
        <v>6</v>
      </c>
      <c r="F11" s="80" t="s">
        <v>874</v>
      </c>
      <c r="G11" s="80" t="s">
        <v>7</v>
      </c>
      <c r="H11" s="80" t="s">
        <v>8</v>
      </c>
      <c r="I11" s="80" t="s">
        <v>792</v>
      </c>
      <c r="J11" s="80" t="s">
        <v>9</v>
      </c>
      <c r="K11" s="80" t="s">
        <v>10</v>
      </c>
      <c r="L11" s="97" t="s">
        <v>793</v>
      </c>
      <c r="M11" s="97" t="s">
        <v>9</v>
      </c>
      <c r="N11" s="97" t="s">
        <v>10</v>
      </c>
      <c r="O11" s="97" t="s">
        <v>794</v>
      </c>
      <c r="P11" s="97" t="s">
        <v>11</v>
      </c>
      <c r="Q11" s="97" t="s">
        <v>4</v>
      </c>
      <c r="R11" s="97" t="s">
        <v>795</v>
      </c>
      <c r="S11" s="97" t="s">
        <v>6</v>
      </c>
      <c r="T11" s="97" t="s">
        <v>12</v>
      </c>
      <c r="U11" s="97" t="s">
        <v>796</v>
      </c>
      <c r="V11" s="97" t="s">
        <v>6</v>
      </c>
      <c r="W11" s="97" t="s">
        <v>12</v>
      </c>
      <c r="X11" s="94" t="s">
        <v>797</v>
      </c>
      <c r="Y11" s="95" t="s">
        <v>10</v>
      </c>
      <c r="Z11" s="96" t="s">
        <v>13</v>
      </c>
      <c r="AA11" s="97" t="s">
        <v>798</v>
      </c>
      <c r="AB11" s="97" t="s">
        <v>14</v>
      </c>
      <c r="AC11" s="97" t="s">
        <v>15</v>
      </c>
      <c r="AD11" s="97" t="s">
        <v>799</v>
      </c>
      <c r="AE11" s="97" t="s">
        <v>4</v>
      </c>
      <c r="AF11" s="97" t="s">
        <v>5</v>
      </c>
      <c r="AG11" s="97" t="s">
        <v>800</v>
      </c>
      <c r="AH11" s="97" t="s">
        <v>12</v>
      </c>
      <c r="AI11" s="97" t="s">
        <v>7</v>
      </c>
      <c r="AJ11" s="88" t="s">
        <v>875</v>
      </c>
      <c r="AK11" s="111"/>
      <c r="AL11" s="111"/>
      <c r="AM11" s="88" t="s">
        <v>801</v>
      </c>
      <c r="AN11" s="111"/>
      <c r="AO11" s="111"/>
      <c r="AP11" s="88" t="s">
        <v>802</v>
      </c>
      <c r="AQ11" s="111"/>
      <c r="AR11" s="111"/>
      <c r="AS11" s="88" t="s">
        <v>803</v>
      </c>
      <c r="AT11" s="111"/>
      <c r="AU11" s="111"/>
      <c r="AV11" s="88" t="s">
        <v>804</v>
      </c>
      <c r="AW11" s="111"/>
      <c r="AX11" s="111"/>
      <c r="AY11" s="88" t="s">
        <v>805</v>
      </c>
      <c r="AZ11" s="111"/>
      <c r="BA11" s="111"/>
      <c r="BB11" s="96" t="s">
        <v>806</v>
      </c>
      <c r="BC11" s="97"/>
      <c r="BD11" s="97"/>
      <c r="BE11" s="94" t="s">
        <v>876</v>
      </c>
      <c r="BF11" s="95"/>
      <c r="BG11" s="96"/>
      <c r="BH11" s="94" t="s">
        <v>807</v>
      </c>
      <c r="BI11" s="95"/>
      <c r="BJ11" s="96"/>
      <c r="BK11" s="97" t="s">
        <v>808</v>
      </c>
      <c r="BL11" s="97"/>
      <c r="BM11" s="97"/>
      <c r="BN11" s="97" t="s">
        <v>809</v>
      </c>
      <c r="BO11" s="97"/>
      <c r="BP11" s="97"/>
      <c r="BQ11" s="97" t="s">
        <v>810</v>
      </c>
      <c r="BR11" s="97"/>
      <c r="BS11" s="97"/>
      <c r="BT11" s="93" t="s">
        <v>811</v>
      </c>
      <c r="BU11" s="93"/>
      <c r="BV11" s="93"/>
      <c r="BW11" s="97" t="s">
        <v>812</v>
      </c>
      <c r="BX11" s="97"/>
      <c r="BY11" s="97"/>
      <c r="BZ11" s="97" t="s">
        <v>813</v>
      </c>
      <c r="CA11" s="97"/>
      <c r="CB11" s="97"/>
      <c r="CC11" s="97" t="s">
        <v>814</v>
      </c>
      <c r="CD11" s="97"/>
      <c r="CE11" s="97"/>
      <c r="CF11" s="97" t="s">
        <v>815</v>
      </c>
      <c r="CG11" s="97"/>
      <c r="CH11" s="97"/>
      <c r="CI11" s="97" t="s">
        <v>877</v>
      </c>
      <c r="CJ11" s="97"/>
      <c r="CK11" s="97"/>
      <c r="CL11" s="90" t="s">
        <v>816</v>
      </c>
      <c r="CM11" s="90"/>
      <c r="CN11" s="90"/>
      <c r="CO11" s="90" t="s">
        <v>817</v>
      </c>
      <c r="CP11" s="90"/>
      <c r="CQ11" s="91"/>
      <c r="CR11" s="80" t="s">
        <v>818</v>
      </c>
      <c r="CS11" s="80"/>
      <c r="CT11" s="80"/>
      <c r="CU11" s="80" t="s">
        <v>819</v>
      </c>
      <c r="CV11" s="80"/>
      <c r="CW11" s="80"/>
      <c r="CX11" s="70" t="s">
        <v>820</v>
      </c>
      <c r="CY11" s="70"/>
      <c r="CZ11" s="70"/>
      <c r="DA11" s="80" t="s">
        <v>821</v>
      </c>
      <c r="DB11" s="80"/>
      <c r="DC11" s="80"/>
      <c r="DD11" s="80" t="s">
        <v>822</v>
      </c>
      <c r="DE11" s="80"/>
      <c r="DF11" s="88"/>
      <c r="DG11" s="80" t="s">
        <v>878</v>
      </c>
      <c r="DH11" s="80"/>
      <c r="DI11" s="80"/>
      <c r="DJ11" s="80" t="s">
        <v>897</v>
      </c>
      <c r="DK11" s="80"/>
      <c r="DL11" s="80"/>
      <c r="DM11" s="80" t="s">
        <v>898</v>
      </c>
      <c r="DN11" s="80"/>
      <c r="DO11" s="80"/>
      <c r="DP11" s="80" t="s">
        <v>899</v>
      </c>
      <c r="DQ11" s="80"/>
      <c r="DR11" s="80"/>
      <c r="DS11" s="80" t="s">
        <v>900</v>
      </c>
      <c r="DT11" s="80"/>
      <c r="DU11" s="80"/>
      <c r="DV11" s="80" t="s">
        <v>901</v>
      </c>
      <c r="DW11" s="80"/>
      <c r="DX11" s="80"/>
      <c r="DY11" s="80" t="s">
        <v>902</v>
      </c>
      <c r="DZ11" s="80"/>
      <c r="EA11" s="80"/>
      <c r="EB11" s="80" t="s">
        <v>903</v>
      </c>
      <c r="EC11" s="80"/>
      <c r="ED11" s="80"/>
      <c r="EE11" s="80" t="s">
        <v>904</v>
      </c>
      <c r="EF11" s="80"/>
      <c r="EG11" s="80"/>
      <c r="EH11" s="80" t="s">
        <v>905</v>
      </c>
      <c r="EI11" s="80"/>
      <c r="EJ11" s="80"/>
      <c r="EK11" s="83" t="s">
        <v>823</v>
      </c>
      <c r="EL11" s="83"/>
      <c r="EM11" s="84"/>
      <c r="EN11" s="79" t="s">
        <v>879</v>
      </c>
      <c r="EO11" s="83"/>
      <c r="EP11" s="84"/>
      <c r="EQ11" s="79" t="s">
        <v>824</v>
      </c>
      <c r="ER11" s="83"/>
      <c r="ES11" s="84"/>
      <c r="ET11" s="70" t="s">
        <v>825</v>
      </c>
      <c r="EU11" s="70"/>
      <c r="EV11" s="70"/>
      <c r="EW11" s="70" t="s">
        <v>826</v>
      </c>
      <c r="EX11" s="70"/>
      <c r="EY11" s="70"/>
      <c r="EZ11" s="70" t="s">
        <v>827</v>
      </c>
      <c r="FA11" s="70"/>
      <c r="FB11" s="70"/>
      <c r="FC11" s="70" t="s">
        <v>828</v>
      </c>
      <c r="FD11" s="70"/>
      <c r="FE11" s="70"/>
      <c r="FF11" s="70" t="s">
        <v>829</v>
      </c>
      <c r="FG11" s="70"/>
      <c r="FH11" s="79"/>
      <c r="FI11" s="70" t="s">
        <v>830</v>
      </c>
      <c r="FJ11" s="70"/>
      <c r="FK11" s="70"/>
      <c r="FL11" s="70" t="s">
        <v>907</v>
      </c>
      <c r="FM11" s="70"/>
      <c r="FN11" s="70"/>
      <c r="FO11" s="70" t="s">
        <v>831</v>
      </c>
      <c r="FP11" s="70"/>
      <c r="FQ11" s="70"/>
      <c r="FR11" s="70" t="s">
        <v>880</v>
      </c>
      <c r="FS11" s="70"/>
      <c r="FT11" s="70"/>
      <c r="FU11" s="70" t="s">
        <v>832</v>
      </c>
      <c r="FV11" s="70"/>
      <c r="FW11" s="70"/>
      <c r="FX11" s="70" t="s">
        <v>833</v>
      </c>
      <c r="FY11" s="70"/>
      <c r="FZ11" s="70"/>
      <c r="GA11" s="70" t="s">
        <v>834</v>
      </c>
      <c r="GB11" s="70"/>
      <c r="GC11" s="70"/>
      <c r="GD11" s="70" t="s">
        <v>835</v>
      </c>
      <c r="GE11" s="70"/>
      <c r="GF11" s="70"/>
      <c r="GG11" s="70" t="s">
        <v>836</v>
      </c>
      <c r="GH11" s="70"/>
      <c r="GI11" s="70"/>
      <c r="GJ11" s="70" t="s">
        <v>837</v>
      </c>
      <c r="GK11" s="70"/>
      <c r="GL11" s="70"/>
      <c r="GM11" s="70" t="s">
        <v>838</v>
      </c>
      <c r="GN11" s="70"/>
      <c r="GO11" s="70"/>
      <c r="GP11" s="70" t="s">
        <v>839</v>
      </c>
      <c r="GQ11" s="70"/>
      <c r="GR11" s="70"/>
      <c r="GS11" s="70" t="s">
        <v>840</v>
      </c>
      <c r="GT11" s="70"/>
      <c r="GU11" s="70"/>
      <c r="GV11" s="70" t="s">
        <v>881</v>
      </c>
      <c r="GW11" s="70"/>
      <c r="GX11" s="70"/>
      <c r="GY11" s="70" t="s">
        <v>841</v>
      </c>
      <c r="GZ11" s="70"/>
      <c r="HA11" s="70"/>
      <c r="HB11" s="70" t="s">
        <v>842</v>
      </c>
      <c r="HC11" s="70"/>
      <c r="HD11" s="70"/>
      <c r="HE11" s="79" t="s">
        <v>843</v>
      </c>
      <c r="HF11" s="83"/>
      <c r="HG11" s="84"/>
      <c r="HH11" s="79" t="s">
        <v>844</v>
      </c>
      <c r="HI11" s="83"/>
      <c r="HJ11" s="84"/>
      <c r="HK11" s="79" t="s">
        <v>845</v>
      </c>
      <c r="HL11" s="83"/>
      <c r="HM11" s="84"/>
      <c r="HN11" s="79" t="s">
        <v>846</v>
      </c>
      <c r="HO11" s="83"/>
      <c r="HP11" s="84"/>
      <c r="HQ11" s="79" t="s">
        <v>847</v>
      </c>
      <c r="HR11" s="83"/>
      <c r="HS11" s="84"/>
      <c r="HT11" s="79" t="s">
        <v>882</v>
      </c>
      <c r="HU11" s="83"/>
      <c r="HV11" s="84"/>
      <c r="HW11" s="79" t="s">
        <v>883</v>
      </c>
      <c r="HX11" s="83"/>
      <c r="HY11" s="84"/>
      <c r="HZ11" s="79" t="s">
        <v>884</v>
      </c>
      <c r="IA11" s="83"/>
      <c r="IB11" s="84"/>
      <c r="IC11" s="79" t="s">
        <v>885</v>
      </c>
      <c r="ID11" s="83"/>
      <c r="IE11" s="84"/>
      <c r="IF11" s="79" t="s">
        <v>886</v>
      </c>
      <c r="IG11" s="83"/>
      <c r="IH11" s="84"/>
      <c r="II11" s="79" t="s">
        <v>887</v>
      </c>
      <c r="IJ11" s="83"/>
      <c r="IK11" s="84"/>
      <c r="IL11" s="79" t="s">
        <v>888</v>
      </c>
      <c r="IM11" s="83"/>
      <c r="IN11" s="84"/>
      <c r="IO11" s="79" t="s">
        <v>889</v>
      </c>
      <c r="IP11" s="83"/>
      <c r="IQ11" s="84"/>
      <c r="IR11" s="84" t="s">
        <v>890</v>
      </c>
      <c r="IS11" s="70"/>
      <c r="IT11" s="70"/>
      <c r="IU11" s="70" t="s">
        <v>891</v>
      </c>
      <c r="IV11" s="70"/>
      <c r="IW11" s="70"/>
      <c r="IX11" s="70" t="s">
        <v>848</v>
      </c>
      <c r="IY11" s="70"/>
      <c r="IZ11" s="70"/>
      <c r="JA11" s="70" t="s">
        <v>849</v>
      </c>
      <c r="JB11" s="70"/>
      <c r="JC11" s="70"/>
      <c r="JD11" s="70" t="s">
        <v>892</v>
      </c>
      <c r="JE11" s="70"/>
      <c r="JF11" s="70"/>
      <c r="JG11" s="70" t="s">
        <v>850</v>
      </c>
      <c r="JH11" s="70"/>
      <c r="JI11" s="70"/>
      <c r="JJ11" s="70" t="s">
        <v>851</v>
      </c>
      <c r="JK11" s="70"/>
      <c r="JL11" s="70"/>
      <c r="JM11" s="70" t="s">
        <v>852</v>
      </c>
      <c r="JN11" s="70"/>
      <c r="JO11" s="70"/>
      <c r="JP11" s="70" t="s">
        <v>853</v>
      </c>
      <c r="JQ11" s="70"/>
      <c r="JR11" s="70"/>
      <c r="JS11" s="133" t="s">
        <v>854</v>
      </c>
      <c r="JT11" s="134"/>
      <c r="JU11" s="135"/>
      <c r="JV11" s="133" t="s">
        <v>855</v>
      </c>
      <c r="JW11" s="134"/>
      <c r="JX11" s="135"/>
      <c r="JY11" s="133" t="s">
        <v>856</v>
      </c>
      <c r="JZ11" s="134"/>
      <c r="KA11" s="135"/>
      <c r="KB11" s="133" t="s">
        <v>908</v>
      </c>
      <c r="KC11" s="134"/>
      <c r="KD11" s="135"/>
      <c r="KE11" s="133" t="s">
        <v>909</v>
      </c>
      <c r="KF11" s="134"/>
      <c r="KG11" s="135"/>
      <c r="KH11" s="133" t="s">
        <v>910</v>
      </c>
      <c r="KI11" s="134"/>
      <c r="KJ11" s="135"/>
      <c r="KK11" s="133" t="s">
        <v>911</v>
      </c>
      <c r="KL11" s="134"/>
      <c r="KM11" s="135"/>
      <c r="KN11" s="133" t="s">
        <v>912</v>
      </c>
      <c r="KO11" s="134"/>
      <c r="KP11" s="135"/>
      <c r="KQ11" s="133" t="s">
        <v>913</v>
      </c>
      <c r="KR11" s="134"/>
      <c r="KS11" s="135"/>
      <c r="KT11" s="133" t="s">
        <v>914</v>
      </c>
      <c r="KU11" s="134"/>
      <c r="KV11" s="135"/>
      <c r="KW11" s="133" t="s">
        <v>915</v>
      </c>
      <c r="KX11" s="134"/>
      <c r="KY11" s="135"/>
      <c r="KZ11" s="70" t="s">
        <v>857</v>
      </c>
      <c r="LA11" s="70"/>
      <c r="LB11" s="70"/>
      <c r="LC11" s="70" t="s">
        <v>893</v>
      </c>
      <c r="LD11" s="70"/>
      <c r="LE11" s="70"/>
      <c r="LF11" s="70" t="s">
        <v>858</v>
      </c>
      <c r="LG11" s="70"/>
      <c r="LH11" s="70"/>
      <c r="LI11" s="70" t="s">
        <v>859</v>
      </c>
      <c r="LJ11" s="70"/>
      <c r="LK11" s="70"/>
      <c r="LL11" s="70" t="s">
        <v>860</v>
      </c>
      <c r="LM11" s="70"/>
      <c r="LN11" s="70"/>
      <c r="LO11" s="70" t="s">
        <v>861</v>
      </c>
      <c r="LP11" s="70"/>
      <c r="LQ11" s="70"/>
      <c r="LR11" s="70" t="s">
        <v>862</v>
      </c>
      <c r="LS11" s="70"/>
      <c r="LT11" s="70"/>
      <c r="LU11" s="70" t="s">
        <v>863</v>
      </c>
      <c r="LV11" s="70"/>
      <c r="LW11" s="70"/>
      <c r="LX11" s="70" t="s">
        <v>864</v>
      </c>
      <c r="LY11" s="70"/>
      <c r="LZ11" s="70"/>
      <c r="MA11" s="70" t="s">
        <v>865</v>
      </c>
      <c r="MB11" s="70"/>
      <c r="MC11" s="70"/>
      <c r="MD11" s="70" t="s">
        <v>866</v>
      </c>
      <c r="ME11" s="70"/>
      <c r="MF11" s="70"/>
      <c r="MG11" s="70" t="s">
        <v>894</v>
      </c>
      <c r="MH11" s="70"/>
      <c r="MI11" s="70"/>
      <c r="MJ11" s="70" t="s">
        <v>867</v>
      </c>
      <c r="MK11" s="70"/>
      <c r="ML11" s="70"/>
      <c r="MM11" s="70" t="s">
        <v>868</v>
      </c>
      <c r="MN11" s="70"/>
      <c r="MO11" s="70"/>
      <c r="MP11" s="70" t="s">
        <v>869</v>
      </c>
      <c r="MQ11" s="70"/>
      <c r="MR11" s="70"/>
      <c r="MS11" s="70" t="s">
        <v>870</v>
      </c>
      <c r="MT11" s="70"/>
      <c r="MU11" s="70"/>
      <c r="MV11" s="70" t="s">
        <v>871</v>
      </c>
      <c r="MW11" s="70"/>
      <c r="MX11" s="79"/>
      <c r="MY11" s="70" t="s">
        <v>872</v>
      </c>
      <c r="MZ11" s="70"/>
      <c r="NA11" s="79"/>
      <c r="NB11" s="70" t="s">
        <v>873</v>
      </c>
      <c r="NC11" s="70"/>
      <c r="ND11" s="79"/>
      <c r="NE11" s="70" t="s">
        <v>895</v>
      </c>
      <c r="NF11" s="70"/>
      <c r="NG11" s="79"/>
      <c r="NH11" s="79" t="s">
        <v>916</v>
      </c>
      <c r="NI11" s="120"/>
      <c r="NJ11" s="121"/>
    </row>
    <row r="12" spans="1:374" ht="99.75" customHeight="1" thickBot="1" x14ac:dyDescent="0.3">
      <c r="A12" s="105"/>
      <c r="B12" s="105"/>
      <c r="C12" s="66" t="s">
        <v>917</v>
      </c>
      <c r="D12" s="67"/>
      <c r="E12" s="68"/>
      <c r="F12" s="66" t="s">
        <v>919</v>
      </c>
      <c r="G12" s="67"/>
      <c r="H12" s="68"/>
      <c r="I12" s="66" t="s">
        <v>479</v>
      </c>
      <c r="J12" s="67"/>
      <c r="K12" s="68"/>
      <c r="L12" s="66" t="s">
        <v>922</v>
      </c>
      <c r="M12" s="67"/>
      <c r="N12" s="68"/>
      <c r="O12" s="66" t="s">
        <v>926</v>
      </c>
      <c r="P12" s="67"/>
      <c r="Q12" s="68"/>
      <c r="R12" s="66" t="s">
        <v>928</v>
      </c>
      <c r="S12" s="67"/>
      <c r="T12" s="68"/>
      <c r="U12" s="66" t="s">
        <v>932</v>
      </c>
      <c r="V12" s="67"/>
      <c r="W12" s="68"/>
      <c r="X12" s="66" t="s">
        <v>936</v>
      </c>
      <c r="Y12" s="67"/>
      <c r="Z12" s="68"/>
      <c r="AA12" s="66" t="s">
        <v>940</v>
      </c>
      <c r="AB12" s="67"/>
      <c r="AC12" s="68"/>
      <c r="AD12" s="66" t="s">
        <v>944</v>
      </c>
      <c r="AE12" s="67"/>
      <c r="AF12" s="68"/>
      <c r="AG12" s="66" t="s">
        <v>947</v>
      </c>
      <c r="AH12" s="67"/>
      <c r="AI12" s="68"/>
      <c r="AJ12" s="66" t="s">
        <v>951</v>
      </c>
      <c r="AK12" s="67"/>
      <c r="AL12" s="68"/>
      <c r="AM12" s="66" t="s">
        <v>953</v>
      </c>
      <c r="AN12" s="67"/>
      <c r="AO12" s="68"/>
      <c r="AP12" s="66" t="s">
        <v>956</v>
      </c>
      <c r="AQ12" s="67"/>
      <c r="AR12" s="68"/>
      <c r="AS12" s="66" t="s">
        <v>959</v>
      </c>
      <c r="AT12" s="67"/>
      <c r="AU12" s="68"/>
      <c r="AV12" s="66" t="s">
        <v>963</v>
      </c>
      <c r="AW12" s="67"/>
      <c r="AX12" s="68"/>
      <c r="AY12" s="66" t="s">
        <v>966</v>
      </c>
      <c r="AZ12" s="67"/>
      <c r="BA12" s="68"/>
      <c r="BB12" s="112" t="s">
        <v>970</v>
      </c>
      <c r="BC12" s="113"/>
      <c r="BD12" s="114"/>
      <c r="BE12" s="66" t="s">
        <v>971</v>
      </c>
      <c r="BF12" s="67"/>
      <c r="BG12" s="68"/>
      <c r="BH12" s="66" t="s">
        <v>975</v>
      </c>
      <c r="BI12" s="67"/>
      <c r="BJ12" s="68"/>
      <c r="BK12" s="66" t="s">
        <v>978</v>
      </c>
      <c r="BL12" s="67"/>
      <c r="BM12" s="68"/>
      <c r="BN12" s="66" t="s">
        <v>979</v>
      </c>
      <c r="BO12" s="67"/>
      <c r="BP12" s="68"/>
      <c r="BQ12" s="66" t="s">
        <v>983</v>
      </c>
      <c r="BR12" s="67"/>
      <c r="BS12" s="68"/>
      <c r="BT12" s="66" t="s">
        <v>985</v>
      </c>
      <c r="BU12" s="67"/>
      <c r="BV12" s="68"/>
      <c r="BW12" s="66" t="s">
        <v>989</v>
      </c>
      <c r="BX12" s="67"/>
      <c r="BY12" s="68"/>
      <c r="BZ12" s="66" t="s">
        <v>993</v>
      </c>
      <c r="CA12" s="67"/>
      <c r="CB12" s="68"/>
      <c r="CC12" s="66" t="s">
        <v>553</v>
      </c>
      <c r="CD12" s="67"/>
      <c r="CE12" s="68"/>
      <c r="CF12" s="66" t="s">
        <v>995</v>
      </c>
      <c r="CG12" s="67"/>
      <c r="CH12" s="68"/>
      <c r="CI12" s="66" t="s">
        <v>999</v>
      </c>
      <c r="CJ12" s="67"/>
      <c r="CK12" s="68"/>
      <c r="CL12" s="66" t="s">
        <v>1003</v>
      </c>
      <c r="CM12" s="67"/>
      <c r="CN12" s="68"/>
      <c r="CO12" s="66" t="s">
        <v>1005</v>
      </c>
      <c r="CP12" s="67"/>
      <c r="CQ12" s="68"/>
      <c r="CR12" s="66" t="s">
        <v>1008</v>
      </c>
      <c r="CS12" s="67"/>
      <c r="CT12" s="68"/>
      <c r="CU12" s="66" t="s">
        <v>1011</v>
      </c>
      <c r="CV12" s="67"/>
      <c r="CW12" s="68"/>
      <c r="CX12" s="66" t="s">
        <v>1013</v>
      </c>
      <c r="CY12" s="67"/>
      <c r="CZ12" s="68"/>
      <c r="DA12" s="66" t="s">
        <v>1017</v>
      </c>
      <c r="DB12" s="67"/>
      <c r="DC12" s="68"/>
      <c r="DD12" s="66" t="s">
        <v>1018</v>
      </c>
      <c r="DE12" s="67"/>
      <c r="DF12" s="68"/>
      <c r="DG12" s="66" t="s">
        <v>1022</v>
      </c>
      <c r="DH12" s="67"/>
      <c r="DI12" s="68"/>
      <c r="DJ12" s="66" t="s">
        <v>1023</v>
      </c>
      <c r="DK12" s="67"/>
      <c r="DL12" s="68"/>
      <c r="DM12" s="66" t="s">
        <v>1024</v>
      </c>
      <c r="DN12" s="67"/>
      <c r="DO12" s="68"/>
      <c r="DP12" s="66" t="s">
        <v>1028</v>
      </c>
      <c r="DQ12" s="67"/>
      <c r="DR12" s="68"/>
      <c r="DS12" s="66" t="s">
        <v>1032</v>
      </c>
      <c r="DT12" s="67"/>
      <c r="DU12" s="68"/>
      <c r="DV12" s="112" t="s">
        <v>1035</v>
      </c>
      <c r="DW12" s="113"/>
      <c r="DX12" s="114"/>
      <c r="DY12" s="66" t="s">
        <v>1038</v>
      </c>
      <c r="DZ12" s="67"/>
      <c r="EA12" s="68"/>
      <c r="EB12" s="66" t="s">
        <v>1041</v>
      </c>
      <c r="EC12" s="67"/>
      <c r="ED12" s="68"/>
      <c r="EE12" s="66" t="s">
        <v>1042</v>
      </c>
      <c r="EF12" s="67"/>
      <c r="EG12" s="68"/>
      <c r="EH12" s="66" t="s">
        <v>1046</v>
      </c>
      <c r="EI12" s="67"/>
      <c r="EJ12" s="68"/>
      <c r="EK12" s="66" t="s">
        <v>1049</v>
      </c>
      <c r="EL12" s="67"/>
      <c r="EM12" s="68"/>
      <c r="EN12" s="66" t="s">
        <v>1051</v>
      </c>
      <c r="EO12" s="67"/>
      <c r="EP12" s="68"/>
      <c r="EQ12" s="66" t="s">
        <v>1053</v>
      </c>
      <c r="ER12" s="67"/>
      <c r="ES12" s="68"/>
      <c r="ET12" s="66" t="s">
        <v>1056</v>
      </c>
      <c r="EU12" s="67"/>
      <c r="EV12" s="68"/>
      <c r="EW12" s="66" t="s">
        <v>1060</v>
      </c>
      <c r="EX12" s="67"/>
      <c r="EY12" s="68"/>
      <c r="EZ12" s="66" t="s">
        <v>1062</v>
      </c>
      <c r="FA12" s="67"/>
      <c r="FB12" s="68"/>
      <c r="FC12" s="66" t="s">
        <v>1066</v>
      </c>
      <c r="FD12" s="67"/>
      <c r="FE12" s="68"/>
      <c r="FF12" s="66" t="s">
        <v>1069</v>
      </c>
      <c r="FG12" s="67"/>
      <c r="FH12" s="68"/>
      <c r="FI12" s="66" t="s">
        <v>1073</v>
      </c>
      <c r="FJ12" s="67"/>
      <c r="FK12" s="68"/>
      <c r="FL12" s="66" t="s">
        <v>1077</v>
      </c>
      <c r="FM12" s="67"/>
      <c r="FN12" s="68"/>
      <c r="FO12" s="66" t="s">
        <v>1078</v>
      </c>
      <c r="FP12" s="67"/>
      <c r="FQ12" s="68"/>
      <c r="FR12" s="66" t="s">
        <v>1079</v>
      </c>
      <c r="FS12" s="67"/>
      <c r="FT12" s="68"/>
      <c r="FU12" s="66" t="s">
        <v>1081</v>
      </c>
      <c r="FV12" s="67"/>
      <c r="FW12" s="68"/>
      <c r="FX12" s="66" t="s">
        <v>1084</v>
      </c>
      <c r="FY12" s="67"/>
      <c r="FZ12" s="68"/>
      <c r="GA12" s="122" t="s">
        <v>1087</v>
      </c>
      <c r="GB12" s="123"/>
      <c r="GC12" s="124"/>
      <c r="GD12" s="66" t="s">
        <v>1091</v>
      </c>
      <c r="GE12" s="67"/>
      <c r="GF12" s="68"/>
      <c r="GG12" s="66" t="s">
        <v>1095</v>
      </c>
      <c r="GH12" s="67"/>
      <c r="GI12" s="68"/>
      <c r="GJ12" s="66" t="s">
        <v>1096</v>
      </c>
      <c r="GK12" s="67"/>
      <c r="GL12" s="68"/>
      <c r="GM12" s="66" t="s">
        <v>1103</v>
      </c>
      <c r="GN12" s="67"/>
      <c r="GO12" s="68"/>
      <c r="GP12" s="66" t="s">
        <v>1106</v>
      </c>
      <c r="GQ12" s="67"/>
      <c r="GR12" s="68"/>
      <c r="GS12" s="66" t="s">
        <v>1107</v>
      </c>
      <c r="GT12" s="67"/>
      <c r="GU12" s="68"/>
      <c r="GV12" s="66" t="s">
        <v>1111</v>
      </c>
      <c r="GW12" s="67"/>
      <c r="GX12" s="68"/>
      <c r="GY12" s="122" t="s">
        <v>1113</v>
      </c>
      <c r="GZ12" s="123"/>
      <c r="HA12" s="124"/>
      <c r="HB12" s="128" t="s">
        <v>1116</v>
      </c>
      <c r="HC12" s="129"/>
      <c r="HD12" s="130"/>
      <c r="HE12" s="66" t="s">
        <v>1119</v>
      </c>
      <c r="HF12" s="67"/>
      <c r="HG12" s="68"/>
      <c r="HH12" s="66" t="s">
        <v>1120</v>
      </c>
      <c r="HI12" s="67"/>
      <c r="HJ12" s="68"/>
      <c r="HK12" s="66" t="s">
        <v>1124</v>
      </c>
      <c r="HL12" s="67"/>
      <c r="HM12" s="68"/>
      <c r="HN12" s="66" t="s">
        <v>1128</v>
      </c>
      <c r="HO12" s="67"/>
      <c r="HP12" s="68"/>
      <c r="HQ12" s="66" t="s">
        <v>1132</v>
      </c>
      <c r="HR12" s="67"/>
      <c r="HS12" s="68"/>
      <c r="HT12" s="125" t="s">
        <v>1136</v>
      </c>
      <c r="HU12" s="126"/>
      <c r="HV12" s="127"/>
      <c r="HW12" s="122" t="s">
        <v>1138</v>
      </c>
      <c r="HX12" s="123"/>
      <c r="HY12" s="124"/>
      <c r="HZ12" s="122" t="s">
        <v>1142</v>
      </c>
      <c r="IA12" s="123"/>
      <c r="IB12" s="124"/>
      <c r="IC12" s="122" t="s">
        <v>1146</v>
      </c>
      <c r="ID12" s="123"/>
      <c r="IE12" s="124"/>
      <c r="IF12" s="122" t="s">
        <v>1150</v>
      </c>
      <c r="IG12" s="123"/>
      <c r="IH12" s="124"/>
      <c r="II12" s="122" t="s">
        <v>1151</v>
      </c>
      <c r="IJ12" s="123"/>
      <c r="IK12" s="124"/>
      <c r="IL12" s="122" t="s">
        <v>1155</v>
      </c>
      <c r="IM12" s="123"/>
      <c r="IN12" s="124"/>
      <c r="IO12" s="122" t="s">
        <v>1158</v>
      </c>
      <c r="IP12" s="123"/>
      <c r="IQ12" s="124"/>
      <c r="IR12" s="122" t="s">
        <v>1161</v>
      </c>
      <c r="IS12" s="123"/>
      <c r="IT12" s="124"/>
      <c r="IU12" s="122" t="s">
        <v>1162</v>
      </c>
      <c r="IV12" s="123"/>
      <c r="IW12" s="124"/>
      <c r="IX12" s="122" t="s">
        <v>1165</v>
      </c>
      <c r="IY12" s="123"/>
      <c r="IZ12" s="124"/>
      <c r="JA12" s="122" t="s">
        <v>1168</v>
      </c>
      <c r="JB12" s="123"/>
      <c r="JC12" s="124"/>
      <c r="JD12" s="122" t="s">
        <v>1172</v>
      </c>
      <c r="JE12" s="123"/>
      <c r="JF12" s="124"/>
      <c r="JG12" s="122" t="s">
        <v>1175</v>
      </c>
      <c r="JH12" s="123"/>
      <c r="JI12" s="124"/>
      <c r="JJ12" s="125" t="s">
        <v>1177</v>
      </c>
      <c r="JK12" s="126"/>
      <c r="JL12" s="127"/>
      <c r="JM12" s="122" t="s">
        <v>1181</v>
      </c>
      <c r="JN12" s="123"/>
      <c r="JO12" s="124"/>
      <c r="JP12" s="122" t="s">
        <v>1185</v>
      </c>
      <c r="JQ12" s="123"/>
      <c r="JR12" s="124"/>
      <c r="JS12" s="122" t="s">
        <v>1187</v>
      </c>
      <c r="JT12" s="123"/>
      <c r="JU12" s="124"/>
      <c r="JV12" s="122" t="s">
        <v>1188</v>
      </c>
      <c r="JW12" s="123"/>
      <c r="JX12" s="124"/>
      <c r="JY12" s="122" t="s">
        <v>1191</v>
      </c>
      <c r="JZ12" s="123"/>
      <c r="KA12" s="124"/>
      <c r="KB12" s="122" t="s">
        <v>1193</v>
      </c>
      <c r="KC12" s="123"/>
      <c r="KD12" s="124"/>
      <c r="KE12" s="122" t="s">
        <v>1197</v>
      </c>
      <c r="KF12" s="123"/>
      <c r="KG12" s="124"/>
      <c r="KH12" s="122" t="s">
        <v>1201</v>
      </c>
      <c r="KI12" s="123"/>
      <c r="KJ12" s="124"/>
      <c r="KK12" s="122" t="s">
        <v>1205</v>
      </c>
      <c r="KL12" s="123"/>
      <c r="KM12" s="124"/>
      <c r="KN12" s="122" t="s">
        <v>1207</v>
      </c>
      <c r="KO12" s="123"/>
      <c r="KP12" s="124"/>
      <c r="KQ12" s="122" t="s">
        <v>1208</v>
      </c>
      <c r="KR12" s="123"/>
      <c r="KS12" s="124"/>
      <c r="KT12" s="122" t="s">
        <v>1212</v>
      </c>
      <c r="KU12" s="123"/>
      <c r="KV12" s="124"/>
      <c r="KW12" s="122" t="s">
        <v>1216</v>
      </c>
      <c r="KX12" s="123"/>
      <c r="KY12" s="124"/>
      <c r="KZ12" s="122" t="s">
        <v>1222</v>
      </c>
      <c r="LA12" s="123"/>
      <c r="LB12" s="124"/>
      <c r="LC12" s="122" t="s">
        <v>1225</v>
      </c>
      <c r="LD12" s="123"/>
      <c r="LE12" s="124"/>
      <c r="LF12" s="122" t="s">
        <v>1227</v>
      </c>
      <c r="LG12" s="123"/>
      <c r="LH12" s="124"/>
      <c r="LI12" s="125" t="s">
        <v>1231</v>
      </c>
      <c r="LJ12" s="126"/>
      <c r="LK12" s="127"/>
      <c r="LL12" s="122" t="s">
        <v>1235</v>
      </c>
      <c r="LM12" s="123"/>
      <c r="LN12" s="124"/>
      <c r="LO12" s="122" t="s">
        <v>1236</v>
      </c>
      <c r="LP12" s="123"/>
      <c r="LQ12" s="124"/>
      <c r="LR12" s="122" t="s">
        <v>1237</v>
      </c>
      <c r="LS12" s="123"/>
      <c r="LT12" s="124"/>
      <c r="LU12" s="122" t="s">
        <v>1238</v>
      </c>
      <c r="LV12" s="123"/>
      <c r="LW12" s="124"/>
      <c r="LX12" s="122" t="s">
        <v>1241</v>
      </c>
      <c r="LY12" s="123"/>
      <c r="LZ12" s="124"/>
      <c r="MA12" s="122" t="s">
        <v>1243</v>
      </c>
      <c r="MB12" s="123"/>
      <c r="MC12" s="124"/>
      <c r="MD12" s="122" t="s">
        <v>1244</v>
      </c>
      <c r="ME12" s="123"/>
      <c r="MF12" s="124"/>
      <c r="MG12" s="122" t="s">
        <v>1248</v>
      </c>
      <c r="MH12" s="123"/>
      <c r="MI12" s="124"/>
      <c r="MJ12" s="122" t="s">
        <v>1250</v>
      </c>
      <c r="MK12" s="123"/>
      <c r="ML12" s="124"/>
      <c r="MM12" s="122" t="s">
        <v>1251</v>
      </c>
      <c r="MN12" s="123"/>
      <c r="MO12" s="124"/>
      <c r="MP12" s="122" t="s">
        <v>1254</v>
      </c>
      <c r="MQ12" s="123"/>
      <c r="MR12" s="124"/>
      <c r="MS12" s="122" t="s">
        <v>1255</v>
      </c>
      <c r="MT12" s="123"/>
      <c r="MU12" s="124"/>
      <c r="MV12" s="122" t="s">
        <v>1257</v>
      </c>
      <c r="MW12" s="123"/>
      <c r="MX12" s="124"/>
      <c r="MY12" s="122" t="s">
        <v>1261</v>
      </c>
      <c r="MZ12" s="123"/>
      <c r="NA12" s="124"/>
      <c r="NB12" s="122" t="s">
        <v>1265</v>
      </c>
      <c r="NC12" s="123"/>
      <c r="ND12" s="124"/>
      <c r="NE12" s="122" t="s">
        <v>1268</v>
      </c>
      <c r="NF12" s="123"/>
      <c r="NG12" s="124"/>
      <c r="NH12" s="122" t="s">
        <v>1271</v>
      </c>
      <c r="NI12" s="123"/>
      <c r="NJ12" s="124"/>
    </row>
    <row r="13" spans="1:374" ht="96.75" thickBot="1" x14ac:dyDescent="0.3">
      <c r="A13" s="105"/>
      <c r="B13" s="105"/>
      <c r="C13" s="20" t="s">
        <v>41</v>
      </c>
      <c r="D13" s="21" t="s">
        <v>918</v>
      </c>
      <c r="E13" s="22" t="s">
        <v>43</v>
      </c>
      <c r="F13" s="20" t="s">
        <v>920</v>
      </c>
      <c r="G13" s="21" t="s">
        <v>53</v>
      </c>
      <c r="H13" s="22" t="s">
        <v>265</v>
      </c>
      <c r="I13" s="20" t="s">
        <v>480</v>
      </c>
      <c r="J13" s="21" t="s">
        <v>363</v>
      </c>
      <c r="K13" s="22" t="s">
        <v>921</v>
      </c>
      <c r="L13" s="20" t="s">
        <v>923</v>
      </c>
      <c r="M13" s="21" t="s">
        <v>924</v>
      </c>
      <c r="N13" s="22" t="s">
        <v>925</v>
      </c>
      <c r="O13" s="20" t="s">
        <v>923</v>
      </c>
      <c r="P13" s="21" t="s">
        <v>924</v>
      </c>
      <c r="Q13" s="22" t="s">
        <v>927</v>
      </c>
      <c r="R13" s="20" t="s">
        <v>929</v>
      </c>
      <c r="S13" s="21" t="s">
        <v>930</v>
      </c>
      <c r="T13" s="22" t="s">
        <v>931</v>
      </c>
      <c r="U13" s="20" t="s">
        <v>933</v>
      </c>
      <c r="V13" s="21" t="s">
        <v>934</v>
      </c>
      <c r="W13" s="22" t="s">
        <v>935</v>
      </c>
      <c r="X13" s="20" t="s">
        <v>937</v>
      </c>
      <c r="Y13" s="21" t="s">
        <v>938</v>
      </c>
      <c r="Z13" s="22" t="s">
        <v>939</v>
      </c>
      <c r="AA13" s="20" t="s">
        <v>941</v>
      </c>
      <c r="AB13" s="21" t="s">
        <v>942</v>
      </c>
      <c r="AC13" s="22" t="s">
        <v>943</v>
      </c>
      <c r="AD13" s="20" t="s">
        <v>945</v>
      </c>
      <c r="AE13" s="21" t="s">
        <v>65</v>
      </c>
      <c r="AF13" s="22" t="s">
        <v>946</v>
      </c>
      <c r="AG13" s="38" t="s">
        <v>948</v>
      </c>
      <c r="AH13" s="21" t="s">
        <v>949</v>
      </c>
      <c r="AI13" s="22" t="s">
        <v>950</v>
      </c>
      <c r="AJ13" s="20" t="s">
        <v>48</v>
      </c>
      <c r="AK13" s="21" t="s">
        <v>952</v>
      </c>
      <c r="AL13" s="22" t="s">
        <v>279</v>
      </c>
      <c r="AM13" s="20" t="s">
        <v>954</v>
      </c>
      <c r="AN13" s="21" t="s">
        <v>62</v>
      </c>
      <c r="AO13" s="22" t="s">
        <v>955</v>
      </c>
      <c r="AP13" s="20" t="s">
        <v>957</v>
      </c>
      <c r="AQ13" s="21" t="s">
        <v>958</v>
      </c>
      <c r="AR13" s="22" t="s">
        <v>507</v>
      </c>
      <c r="AS13" s="20" t="s">
        <v>960</v>
      </c>
      <c r="AT13" s="21" t="s">
        <v>961</v>
      </c>
      <c r="AU13" s="22" t="s">
        <v>962</v>
      </c>
      <c r="AV13" s="20" t="s">
        <v>340</v>
      </c>
      <c r="AW13" s="21" t="s">
        <v>964</v>
      </c>
      <c r="AX13" s="22" t="s">
        <v>965</v>
      </c>
      <c r="AY13" s="20" t="s">
        <v>967</v>
      </c>
      <c r="AZ13" s="21" t="s">
        <v>968</v>
      </c>
      <c r="BA13" s="22" t="s">
        <v>969</v>
      </c>
      <c r="BB13" s="20" t="s">
        <v>170</v>
      </c>
      <c r="BC13" s="21" t="s">
        <v>171</v>
      </c>
      <c r="BD13" s="22" t="s">
        <v>540</v>
      </c>
      <c r="BE13" s="20" t="s">
        <v>972</v>
      </c>
      <c r="BF13" s="21" t="s">
        <v>973</v>
      </c>
      <c r="BG13" s="22" t="s">
        <v>974</v>
      </c>
      <c r="BH13" s="20" t="s">
        <v>976</v>
      </c>
      <c r="BI13" s="21" t="s">
        <v>977</v>
      </c>
      <c r="BJ13" s="22" t="s">
        <v>135</v>
      </c>
      <c r="BK13" s="20" t="s">
        <v>526</v>
      </c>
      <c r="BL13" s="21" t="s">
        <v>551</v>
      </c>
      <c r="BM13" s="22" t="s">
        <v>206</v>
      </c>
      <c r="BN13" s="20" t="s">
        <v>980</v>
      </c>
      <c r="BO13" s="21" t="s">
        <v>981</v>
      </c>
      <c r="BP13" s="22" t="s">
        <v>982</v>
      </c>
      <c r="BQ13" s="20" t="s">
        <v>984</v>
      </c>
      <c r="BR13" s="21" t="s">
        <v>551</v>
      </c>
      <c r="BS13" s="22" t="s">
        <v>552</v>
      </c>
      <c r="BT13" s="20" t="s">
        <v>986</v>
      </c>
      <c r="BU13" s="21" t="s">
        <v>987</v>
      </c>
      <c r="BV13" s="22" t="s">
        <v>988</v>
      </c>
      <c r="BW13" s="20" t="s">
        <v>990</v>
      </c>
      <c r="BX13" s="21" t="s">
        <v>991</v>
      </c>
      <c r="BY13" s="22" t="s">
        <v>992</v>
      </c>
      <c r="BZ13" s="20" t="s">
        <v>170</v>
      </c>
      <c r="CA13" s="21" t="s">
        <v>994</v>
      </c>
      <c r="CB13" s="22" t="s">
        <v>172</v>
      </c>
      <c r="CC13" s="20" t="s">
        <v>48</v>
      </c>
      <c r="CD13" s="21" t="s">
        <v>49</v>
      </c>
      <c r="CE13" s="22" t="s">
        <v>50</v>
      </c>
      <c r="CF13" s="20" t="s">
        <v>996</v>
      </c>
      <c r="CG13" s="21" t="s">
        <v>997</v>
      </c>
      <c r="CH13" s="22" t="s">
        <v>998</v>
      </c>
      <c r="CI13" s="20" t="s">
        <v>1000</v>
      </c>
      <c r="CJ13" s="21" t="s">
        <v>1001</v>
      </c>
      <c r="CK13" s="22" t="s">
        <v>1002</v>
      </c>
      <c r="CL13" s="20" t="s">
        <v>150</v>
      </c>
      <c r="CM13" s="21" t="s">
        <v>151</v>
      </c>
      <c r="CN13" s="22" t="s">
        <v>1004</v>
      </c>
      <c r="CO13" s="20" t="s">
        <v>1006</v>
      </c>
      <c r="CP13" s="21" t="s">
        <v>1007</v>
      </c>
      <c r="CQ13" s="22" t="s">
        <v>126</v>
      </c>
      <c r="CR13" s="20" t="s">
        <v>1100</v>
      </c>
      <c r="CS13" s="21" t="s">
        <v>1009</v>
      </c>
      <c r="CT13" s="22" t="s">
        <v>1010</v>
      </c>
      <c r="CU13" s="20" t="s">
        <v>1012</v>
      </c>
      <c r="CV13" s="21" t="s">
        <v>103</v>
      </c>
      <c r="CW13" s="22" t="s">
        <v>279</v>
      </c>
      <c r="CX13" s="20" t="s">
        <v>1014</v>
      </c>
      <c r="CY13" s="21" t="s">
        <v>1015</v>
      </c>
      <c r="CZ13" s="22" t="s">
        <v>1016</v>
      </c>
      <c r="DA13" s="20" t="s">
        <v>583</v>
      </c>
      <c r="DB13" s="21" t="s">
        <v>585</v>
      </c>
      <c r="DC13" s="22" t="s">
        <v>540</v>
      </c>
      <c r="DD13" s="20" t="s">
        <v>1019</v>
      </c>
      <c r="DE13" s="21" t="s">
        <v>1020</v>
      </c>
      <c r="DF13" s="22" t="s">
        <v>1021</v>
      </c>
      <c r="DG13" s="20" t="s">
        <v>170</v>
      </c>
      <c r="DH13" s="21" t="s">
        <v>171</v>
      </c>
      <c r="DI13" s="22" t="s">
        <v>540</v>
      </c>
      <c r="DJ13" s="20" t="s">
        <v>150</v>
      </c>
      <c r="DK13" s="21" t="s">
        <v>784</v>
      </c>
      <c r="DL13" s="22" t="s">
        <v>152</v>
      </c>
      <c r="DM13" s="20" t="s">
        <v>1025</v>
      </c>
      <c r="DN13" s="21" t="s">
        <v>1026</v>
      </c>
      <c r="DO13" s="22" t="s">
        <v>1027</v>
      </c>
      <c r="DP13" s="20" t="s">
        <v>1029</v>
      </c>
      <c r="DQ13" s="21" t="s">
        <v>1030</v>
      </c>
      <c r="DR13" s="22" t="s">
        <v>1031</v>
      </c>
      <c r="DS13" s="20" t="s">
        <v>1033</v>
      </c>
      <c r="DT13" s="21" t="s">
        <v>1034</v>
      </c>
      <c r="DU13" s="22" t="s">
        <v>1033</v>
      </c>
      <c r="DV13" s="38" t="s">
        <v>1101</v>
      </c>
      <c r="DW13" s="21" t="s">
        <v>1036</v>
      </c>
      <c r="DX13" s="22" t="s">
        <v>1037</v>
      </c>
      <c r="DY13" s="20" t="s">
        <v>1039</v>
      </c>
      <c r="DZ13" s="21" t="s">
        <v>1040</v>
      </c>
      <c r="EA13" s="22" t="s">
        <v>172</v>
      </c>
      <c r="EB13" s="20" t="s">
        <v>526</v>
      </c>
      <c r="EC13" s="21" t="s">
        <v>551</v>
      </c>
      <c r="ED13" s="22" t="s">
        <v>556</v>
      </c>
      <c r="EE13" s="20" t="s">
        <v>1043</v>
      </c>
      <c r="EF13" s="21" t="s">
        <v>1044</v>
      </c>
      <c r="EG13" s="22" t="s">
        <v>1045</v>
      </c>
      <c r="EH13" s="20" t="s">
        <v>1047</v>
      </c>
      <c r="EI13" s="21" t="s">
        <v>585</v>
      </c>
      <c r="EJ13" s="22" t="s">
        <v>1048</v>
      </c>
      <c r="EK13" s="20" t="s">
        <v>1050</v>
      </c>
      <c r="EL13" s="21" t="s">
        <v>707</v>
      </c>
      <c r="EM13" s="22" t="s">
        <v>705</v>
      </c>
      <c r="EN13" s="20" t="s">
        <v>1102</v>
      </c>
      <c r="EO13" s="21" t="s">
        <v>49</v>
      </c>
      <c r="EP13" s="22" t="s">
        <v>1052</v>
      </c>
      <c r="EQ13" s="20" t="s">
        <v>1054</v>
      </c>
      <c r="ER13" s="21" t="s">
        <v>1055</v>
      </c>
      <c r="ES13" s="22" t="s">
        <v>210</v>
      </c>
      <c r="ET13" s="20" t="s">
        <v>1057</v>
      </c>
      <c r="EU13" s="21" t="s">
        <v>1058</v>
      </c>
      <c r="EV13" s="22" t="s">
        <v>1059</v>
      </c>
      <c r="EW13" s="20" t="s">
        <v>1061</v>
      </c>
      <c r="EX13" s="21" t="s">
        <v>610</v>
      </c>
      <c r="EY13" s="22" t="s">
        <v>611</v>
      </c>
      <c r="EZ13" s="20" t="s">
        <v>1063</v>
      </c>
      <c r="FA13" s="21" t="s">
        <v>1064</v>
      </c>
      <c r="FB13" s="22" t="s">
        <v>1065</v>
      </c>
      <c r="FC13" s="20" t="s">
        <v>1067</v>
      </c>
      <c r="FD13" s="21" t="s">
        <v>1068</v>
      </c>
      <c r="FE13" s="22" t="s">
        <v>611</v>
      </c>
      <c r="FF13" s="20" t="s">
        <v>1070</v>
      </c>
      <c r="FG13" s="21" t="s">
        <v>1071</v>
      </c>
      <c r="FH13" s="22" t="s">
        <v>1072</v>
      </c>
      <c r="FI13" s="20" t="s">
        <v>1074</v>
      </c>
      <c r="FJ13" s="21" t="s">
        <v>1075</v>
      </c>
      <c r="FK13" s="22" t="s">
        <v>1076</v>
      </c>
      <c r="FL13" s="20" t="s">
        <v>340</v>
      </c>
      <c r="FM13" s="21" t="s">
        <v>548</v>
      </c>
      <c r="FN13" s="22" t="s">
        <v>342</v>
      </c>
      <c r="FO13" s="20" t="s">
        <v>62</v>
      </c>
      <c r="FP13" s="21" t="s">
        <v>20</v>
      </c>
      <c r="FQ13" s="22" t="s">
        <v>334</v>
      </c>
      <c r="FR13" s="20" t="s">
        <v>204</v>
      </c>
      <c r="FS13" s="21" t="s">
        <v>205</v>
      </c>
      <c r="FT13" s="22" t="s">
        <v>1080</v>
      </c>
      <c r="FU13" s="20" t="s">
        <v>1082</v>
      </c>
      <c r="FV13" s="21" t="s">
        <v>771</v>
      </c>
      <c r="FW13" s="22" t="s">
        <v>1083</v>
      </c>
      <c r="FX13" s="20" t="s">
        <v>1085</v>
      </c>
      <c r="FY13" s="21" t="s">
        <v>1086</v>
      </c>
      <c r="FZ13" s="22" t="s">
        <v>258</v>
      </c>
      <c r="GA13" s="41" t="s">
        <v>1088</v>
      </c>
      <c r="GB13" s="42" t="s">
        <v>1089</v>
      </c>
      <c r="GC13" s="43" t="s">
        <v>1090</v>
      </c>
      <c r="GD13" s="20" t="s">
        <v>1092</v>
      </c>
      <c r="GE13" s="21" t="s">
        <v>1093</v>
      </c>
      <c r="GF13" s="22" t="s">
        <v>1094</v>
      </c>
      <c r="GG13" s="20" t="s">
        <v>48</v>
      </c>
      <c r="GH13" s="21" t="s">
        <v>204</v>
      </c>
      <c r="GI13" s="22" t="s">
        <v>49</v>
      </c>
      <c r="GJ13" s="20" t="s">
        <v>1097</v>
      </c>
      <c r="GK13" s="21" t="s">
        <v>1098</v>
      </c>
      <c r="GL13" s="22" t="s">
        <v>1099</v>
      </c>
      <c r="GM13" s="20" t="s">
        <v>252</v>
      </c>
      <c r="GN13" s="21" t="s">
        <v>1104</v>
      </c>
      <c r="GO13" s="22" t="s">
        <v>1105</v>
      </c>
      <c r="GP13" s="20" t="s">
        <v>340</v>
      </c>
      <c r="GQ13" s="21" t="s">
        <v>651</v>
      </c>
      <c r="GR13" s="22" t="s">
        <v>549</v>
      </c>
      <c r="GS13" s="20" t="s">
        <v>1108</v>
      </c>
      <c r="GT13" s="21" t="s">
        <v>1109</v>
      </c>
      <c r="GU13" s="22" t="s">
        <v>1110</v>
      </c>
      <c r="GV13" s="20" t="s">
        <v>1112</v>
      </c>
      <c r="GW13" s="21" t="s">
        <v>551</v>
      </c>
      <c r="GX13" s="22" t="s">
        <v>206</v>
      </c>
      <c r="GY13" s="44" t="s">
        <v>1092</v>
      </c>
      <c r="GZ13" s="42" t="s">
        <v>1114</v>
      </c>
      <c r="HA13" s="45" t="s">
        <v>1115</v>
      </c>
      <c r="HB13" s="46" t="s">
        <v>1117</v>
      </c>
      <c r="HC13" s="47" t="s">
        <v>253</v>
      </c>
      <c r="HD13" s="47" t="s">
        <v>1118</v>
      </c>
      <c r="HE13" s="20" t="s">
        <v>340</v>
      </c>
      <c r="HF13" s="42" t="s">
        <v>1220</v>
      </c>
      <c r="HG13" s="22" t="s">
        <v>549</v>
      </c>
      <c r="HH13" s="20" t="s">
        <v>1121</v>
      </c>
      <c r="HI13" s="21" t="s">
        <v>1122</v>
      </c>
      <c r="HJ13" s="22" t="s">
        <v>1123</v>
      </c>
      <c r="HK13" s="20" t="s">
        <v>1125</v>
      </c>
      <c r="HL13" s="21" t="s">
        <v>1126</v>
      </c>
      <c r="HM13" s="22" t="s">
        <v>1127</v>
      </c>
      <c r="HN13" s="20" t="s">
        <v>1129</v>
      </c>
      <c r="HO13" s="21" t="s">
        <v>1130</v>
      </c>
      <c r="HP13" s="22" t="s">
        <v>1131</v>
      </c>
      <c r="HQ13" s="20" t="s">
        <v>1133</v>
      </c>
      <c r="HR13" s="21" t="s">
        <v>1134</v>
      </c>
      <c r="HS13" s="22" t="s">
        <v>1135</v>
      </c>
      <c r="HT13" s="44" t="s">
        <v>1092</v>
      </c>
      <c r="HU13" s="42" t="s">
        <v>1137</v>
      </c>
      <c r="HV13" s="43" t="s">
        <v>1115</v>
      </c>
      <c r="HW13" s="44" t="s">
        <v>1139</v>
      </c>
      <c r="HX13" s="42" t="s">
        <v>1140</v>
      </c>
      <c r="HY13" s="43" t="s">
        <v>1141</v>
      </c>
      <c r="HZ13" s="44" t="s">
        <v>1143</v>
      </c>
      <c r="IA13" s="42" t="s">
        <v>1144</v>
      </c>
      <c r="IB13" s="43" t="s">
        <v>1145</v>
      </c>
      <c r="IC13" s="44" t="s">
        <v>1147</v>
      </c>
      <c r="ID13" s="42" t="s">
        <v>1148</v>
      </c>
      <c r="IE13" s="43" t="s">
        <v>1149</v>
      </c>
      <c r="IF13" s="44" t="s">
        <v>340</v>
      </c>
      <c r="IG13" s="42" t="s">
        <v>548</v>
      </c>
      <c r="IH13" s="43" t="s">
        <v>342</v>
      </c>
      <c r="II13" s="44" t="s">
        <v>1152</v>
      </c>
      <c r="IJ13" s="42" t="s">
        <v>1153</v>
      </c>
      <c r="IK13" s="43" t="s">
        <v>1154</v>
      </c>
      <c r="IL13" s="44" t="s">
        <v>1221</v>
      </c>
      <c r="IM13" s="42" t="s">
        <v>1156</v>
      </c>
      <c r="IN13" s="43" t="s">
        <v>1157</v>
      </c>
      <c r="IO13" s="44" t="s">
        <v>1112</v>
      </c>
      <c r="IP13" s="42" t="s">
        <v>1159</v>
      </c>
      <c r="IQ13" s="43" t="s">
        <v>1160</v>
      </c>
      <c r="IR13" s="44" t="s">
        <v>64</v>
      </c>
      <c r="IS13" s="42" t="s">
        <v>65</v>
      </c>
      <c r="IT13" s="43" t="s">
        <v>486</v>
      </c>
      <c r="IU13" s="44" t="s">
        <v>1163</v>
      </c>
      <c r="IV13" s="42" t="s">
        <v>1164</v>
      </c>
      <c r="IW13" s="43" t="s">
        <v>657</v>
      </c>
      <c r="IX13" s="44" t="s">
        <v>759</v>
      </c>
      <c r="IY13" s="42" t="s">
        <v>1166</v>
      </c>
      <c r="IZ13" s="43" t="s">
        <v>1167</v>
      </c>
      <c r="JA13" s="44" t="s">
        <v>1169</v>
      </c>
      <c r="JB13" s="42" t="s">
        <v>1170</v>
      </c>
      <c r="JC13" s="43" t="s">
        <v>1171</v>
      </c>
      <c r="JD13" s="44" t="s">
        <v>967</v>
      </c>
      <c r="JE13" s="42" t="s">
        <v>1173</v>
      </c>
      <c r="JF13" s="43" t="s">
        <v>1174</v>
      </c>
      <c r="JG13" s="44" t="s">
        <v>288</v>
      </c>
      <c r="JH13" s="42" t="s">
        <v>103</v>
      </c>
      <c r="JI13" s="43" t="s">
        <v>1176</v>
      </c>
      <c r="JJ13" s="44" t="s">
        <v>1178</v>
      </c>
      <c r="JK13" s="42" t="s">
        <v>1179</v>
      </c>
      <c r="JL13" s="43" t="s">
        <v>1180</v>
      </c>
      <c r="JM13" s="44" t="s">
        <v>1182</v>
      </c>
      <c r="JN13" s="42" t="s">
        <v>1183</v>
      </c>
      <c r="JO13" s="43" t="s">
        <v>1184</v>
      </c>
      <c r="JP13" s="44" t="s">
        <v>701</v>
      </c>
      <c r="JQ13" s="42" t="s">
        <v>702</v>
      </c>
      <c r="JR13" s="43" t="s">
        <v>1186</v>
      </c>
      <c r="JS13" s="44" t="s">
        <v>19</v>
      </c>
      <c r="JT13" s="42" t="s">
        <v>159</v>
      </c>
      <c r="JU13" s="43" t="s">
        <v>160</v>
      </c>
      <c r="JV13" s="44" t="s">
        <v>1189</v>
      </c>
      <c r="JW13" s="42" t="s">
        <v>717</v>
      </c>
      <c r="JX13" s="43" t="s">
        <v>1190</v>
      </c>
      <c r="JY13" s="44" t="s">
        <v>150</v>
      </c>
      <c r="JZ13" s="42" t="s">
        <v>1192</v>
      </c>
      <c r="KA13" s="43" t="s">
        <v>152</v>
      </c>
      <c r="KB13" s="44" t="s">
        <v>1194</v>
      </c>
      <c r="KC13" s="42" t="s">
        <v>1195</v>
      </c>
      <c r="KD13" s="43" t="s">
        <v>1196</v>
      </c>
      <c r="KE13" s="44" t="s">
        <v>1198</v>
      </c>
      <c r="KF13" s="42" t="s">
        <v>1199</v>
      </c>
      <c r="KG13" s="43" t="s">
        <v>1200</v>
      </c>
      <c r="KH13" s="44" t="s">
        <v>1202</v>
      </c>
      <c r="KI13" s="42" t="s">
        <v>1203</v>
      </c>
      <c r="KJ13" s="43" t="s">
        <v>1204</v>
      </c>
      <c r="KK13" s="44" t="s">
        <v>275</v>
      </c>
      <c r="KL13" s="42" t="s">
        <v>1206</v>
      </c>
      <c r="KM13" s="43" t="s">
        <v>138</v>
      </c>
      <c r="KN13" s="44" t="s">
        <v>340</v>
      </c>
      <c r="KO13" s="42" t="s">
        <v>548</v>
      </c>
      <c r="KP13" s="43" t="s">
        <v>549</v>
      </c>
      <c r="KQ13" s="44" t="s">
        <v>1209</v>
      </c>
      <c r="KR13" s="42" t="s">
        <v>1210</v>
      </c>
      <c r="KS13" s="43" t="s">
        <v>1211</v>
      </c>
      <c r="KT13" s="44" t="s">
        <v>1213</v>
      </c>
      <c r="KU13" s="42" t="s">
        <v>1214</v>
      </c>
      <c r="KV13" s="43" t="s">
        <v>1215</v>
      </c>
      <c r="KW13" s="44" t="s">
        <v>1217</v>
      </c>
      <c r="KX13" s="42" t="s">
        <v>1218</v>
      </c>
      <c r="KY13" s="43" t="s">
        <v>1219</v>
      </c>
      <c r="KZ13" s="44" t="s">
        <v>1224</v>
      </c>
      <c r="LA13" s="42" t="s">
        <v>1223</v>
      </c>
      <c r="LB13" s="43" t="s">
        <v>545</v>
      </c>
      <c r="LC13" s="44" t="s">
        <v>1226</v>
      </c>
      <c r="LD13" s="42" t="s">
        <v>1015</v>
      </c>
      <c r="LE13" s="43" t="s">
        <v>1016</v>
      </c>
      <c r="LF13" s="44" t="s">
        <v>1228</v>
      </c>
      <c r="LG13" s="42" t="s">
        <v>1229</v>
      </c>
      <c r="LH13" s="43" t="s">
        <v>1230</v>
      </c>
      <c r="LI13" s="44" t="s">
        <v>1232</v>
      </c>
      <c r="LJ13" s="42" t="s">
        <v>1233</v>
      </c>
      <c r="LK13" s="43" t="s">
        <v>1234</v>
      </c>
      <c r="LL13" s="44" t="s">
        <v>1082</v>
      </c>
      <c r="LM13" s="42" t="s">
        <v>771</v>
      </c>
      <c r="LN13" s="43" t="s">
        <v>546</v>
      </c>
      <c r="LO13" s="44" t="s">
        <v>544</v>
      </c>
      <c r="LP13" s="42" t="s">
        <v>760</v>
      </c>
      <c r="LQ13" s="43" t="s">
        <v>545</v>
      </c>
      <c r="LR13" s="44" t="s">
        <v>340</v>
      </c>
      <c r="LS13" s="42" t="s">
        <v>548</v>
      </c>
      <c r="LT13" s="43" t="s">
        <v>342</v>
      </c>
      <c r="LU13" s="44" t="s">
        <v>1239</v>
      </c>
      <c r="LV13" s="42" t="s">
        <v>1240</v>
      </c>
      <c r="LW13" s="43" t="s">
        <v>775</v>
      </c>
      <c r="LX13" s="44" t="s">
        <v>960</v>
      </c>
      <c r="LY13" s="42" t="s">
        <v>775</v>
      </c>
      <c r="LZ13" s="43" t="s">
        <v>1242</v>
      </c>
      <c r="MA13" s="44" t="s">
        <v>340</v>
      </c>
      <c r="MB13" s="42" t="s">
        <v>342</v>
      </c>
      <c r="MC13" s="43" t="s">
        <v>549</v>
      </c>
      <c r="MD13" s="44" t="s">
        <v>1245</v>
      </c>
      <c r="ME13" s="42" t="s">
        <v>1246</v>
      </c>
      <c r="MF13" s="43" t="s">
        <v>1247</v>
      </c>
      <c r="MG13" s="44" t="s">
        <v>1249</v>
      </c>
      <c r="MH13" s="42" t="s">
        <v>49</v>
      </c>
      <c r="MI13" s="43" t="s">
        <v>50</v>
      </c>
      <c r="MJ13" s="44" t="s">
        <v>960</v>
      </c>
      <c r="MK13" s="42" t="s">
        <v>334</v>
      </c>
      <c r="ML13" s="43" t="s">
        <v>21</v>
      </c>
      <c r="MM13" s="44" t="s">
        <v>759</v>
      </c>
      <c r="MN13" s="42" t="s">
        <v>1252</v>
      </c>
      <c r="MO13" s="43" t="s">
        <v>1253</v>
      </c>
      <c r="MP13" s="44" t="s">
        <v>310</v>
      </c>
      <c r="MQ13" s="42" t="s">
        <v>717</v>
      </c>
      <c r="MR13" s="43" t="s">
        <v>1190</v>
      </c>
      <c r="MS13" s="44" t="s">
        <v>746</v>
      </c>
      <c r="MT13" s="42" t="s">
        <v>747</v>
      </c>
      <c r="MU13" s="43" t="s">
        <v>1256</v>
      </c>
      <c r="MV13" s="44" t="s">
        <v>1258</v>
      </c>
      <c r="MW13" s="42" t="s">
        <v>1259</v>
      </c>
      <c r="MX13" s="43" t="s">
        <v>1260</v>
      </c>
      <c r="MY13" s="44" t="s">
        <v>1262</v>
      </c>
      <c r="MZ13" s="42" t="s">
        <v>1263</v>
      </c>
      <c r="NA13" s="43" t="s">
        <v>1264</v>
      </c>
      <c r="NB13" s="44" t="s">
        <v>1266</v>
      </c>
      <c r="NC13" s="42" t="s">
        <v>364</v>
      </c>
      <c r="ND13" s="43" t="s">
        <v>1267</v>
      </c>
      <c r="NE13" s="44" t="s">
        <v>1274</v>
      </c>
      <c r="NF13" s="42" t="s">
        <v>1269</v>
      </c>
      <c r="NG13" s="43" t="s">
        <v>1270</v>
      </c>
      <c r="NH13" s="44" t="s">
        <v>1272</v>
      </c>
      <c r="NI13" s="42" t="s">
        <v>1273</v>
      </c>
      <c r="NJ13" s="43" t="s">
        <v>363</v>
      </c>
    </row>
    <row r="14" spans="1:374" ht="15.75" x14ac:dyDescent="0.25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24"/>
      <c r="BH14" s="24"/>
      <c r="BI14" s="2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4"/>
      <c r="EL14" s="4"/>
      <c r="EM14" s="4"/>
      <c r="EN14" s="4"/>
      <c r="EO14" s="4"/>
      <c r="EP14" s="4"/>
      <c r="EQ14" s="4"/>
      <c r="ER14" s="4"/>
      <c r="ES14" s="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4"/>
      <c r="FH14" s="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  <c r="IJ14" s="24"/>
      <c r="IK14" s="24"/>
      <c r="IL14" s="24"/>
      <c r="IM14" s="24"/>
      <c r="IN14" s="24"/>
      <c r="IO14" s="24"/>
      <c r="IP14" s="24"/>
      <c r="IQ14" s="2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30"/>
      <c r="MY14" s="4"/>
      <c r="MZ14" s="4"/>
      <c r="NA14" s="4"/>
      <c r="NB14" s="4"/>
      <c r="NC14" s="4"/>
      <c r="ND14" s="4"/>
      <c r="NE14" s="4"/>
      <c r="NF14" s="4"/>
      <c r="NG14" s="30"/>
      <c r="NH14" s="4"/>
      <c r="NI14" s="4"/>
      <c r="NJ14" s="4"/>
    </row>
    <row r="15" spans="1:37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4"/>
      <c r="BH15" s="4"/>
      <c r="BI15" s="4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30"/>
      <c r="MY15" s="4"/>
      <c r="MZ15" s="4"/>
      <c r="NA15" s="4"/>
      <c r="NB15" s="4"/>
      <c r="NC15" s="4"/>
      <c r="ND15" s="4"/>
      <c r="NE15" s="4"/>
      <c r="NF15" s="4"/>
      <c r="NG15" s="30"/>
      <c r="NH15" s="4"/>
      <c r="NI15" s="4"/>
      <c r="NJ15" s="4"/>
    </row>
    <row r="16" spans="1:37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4"/>
      <c r="BH16" s="4"/>
      <c r="BI16" s="4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30"/>
      <c r="MY16" s="4"/>
      <c r="MZ16" s="4"/>
      <c r="NA16" s="4"/>
      <c r="NB16" s="4"/>
      <c r="NC16" s="4"/>
      <c r="ND16" s="4"/>
      <c r="NE16" s="4"/>
      <c r="NF16" s="4"/>
      <c r="NG16" s="30"/>
      <c r="NH16" s="4"/>
      <c r="NI16" s="4"/>
      <c r="NJ16" s="4"/>
    </row>
    <row r="17" spans="1:37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4"/>
      <c r="BH17" s="4"/>
      <c r="BI17" s="4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30"/>
      <c r="MY17" s="4"/>
      <c r="MZ17" s="4"/>
      <c r="NA17" s="4"/>
      <c r="NB17" s="4"/>
      <c r="NC17" s="4"/>
      <c r="ND17" s="4"/>
      <c r="NE17" s="4"/>
      <c r="NF17" s="4"/>
      <c r="NG17" s="30"/>
      <c r="NH17" s="4"/>
      <c r="NI17" s="4"/>
      <c r="NJ17" s="4"/>
    </row>
    <row r="18" spans="1:37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4"/>
      <c r="BH18" s="4"/>
      <c r="BI18" s="4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30"/>
      <c r="MY18" s="4"/>
      <c r="MZ18" s="4"/>
      <c r="NA18" s="4"/>
      <c r="NB18" s="4"/>
      <c r="NC18" s="4"/>
      <c r="ND18" s="4"/>
      <c r="NE18" s="4"/>
      <c r="NF18" s="4"/>
      <c r="NG18" s="30"/>
      <c r="NH18" s="4"/>
      <c r="NI18" s="4"/>
      <c r="NJ18" s="4"/>
    </row>
    <row r="19" spans="1:37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4"/>
      <c r="BH19" s="4"/>
      <c r="BI19" s="4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30"/>
      <c r="MY19" s="4"/>
      <c r="MZ19" s="4"/>
      <c r="NA19" s="4"/>
      <c r="NB19" s="4"/>
      <c r="NC19" s="4"/>
      <c r="ND19" s="4"/>
      <c r="NE19" s="4"/>
      <c r="NF19" s="4"/>
      <c r="NG19" s="30"/>
      <c r="NH19" s="4"/>
      <c r="NI19" s="4"/>
      <c r="NJ19" s="4"/>
    </row>
    <row r="20" spans="1:37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4"/>
      <c r="BH20" s="4"/>
      <c r="BI20" s="4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30"/>
      <c r="MY20" s="4"/>
      <c r="MZ20" s="4"/>
      <c r="NA20" s="4"/>
      <c r="NB20" s="4"/>
      <c r="NC20" s="4"/>
      <c r="ND20" s="4"/>
      <c r="NE20" s="4"/>
      <c r="NF20" s="4"/>
      <c r="NG20" s="30"/>
      <c r="NH20" s="4"/>
      <c r="NI20" s="4"/>
      <c r="NJ20" s="4"/>
    </row>
    <row r="21" spans="1:37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30"/>
      <c r="MY21" s="4"/>
      <c r="MZ21" s="4"/>
      <c r="NA21" s="4"/>
      <c r="NB21" s="4"/>
      <c r="NC21" s="4"/>
      <c r="ND21" s="4"/>
      <c r="NE21" s="4"/>
      <c r="NF21" s="4"/>
      <c r="NG21" s="30"/>
      <c r="NH21" s="4"/>
      <c r="NI21" s="4"/>
      <c r="NJ21" s="4"/>
    </row>
    <row r="22" spans="1:37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30"/>
      <c r="MY22" s="4"/>
      <c r="MZ22" s="4"/>
      <c r="NA22" s="4"/>
      <c r="NB22" s="4"/>
      <c r="NC22" s="4"/>
      <c r="ND22" s="4"/>
      <c r="NE22" s="4"/>
      <c r="NF22" s="4"/>
      <c r="NG22" s="30"/>
      <c r="NH22" s="4"/>
      <c r="NI22" s="4"/>
      <c r="NJ22" s="4"/>
    </row>
    <row r="23" spans="1:37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30"/>
      <c r="MY23" s="4"/>
      <c r="MZ23" s="4"/>
      <c r="NA23" s="4"/>
      <c r="NB23" s="4"/>
      <c r="NC23" s="4"/>
      <c r="ND23" s="4"/>
      <c r="NE23" s="4"/>
      <c r="NF23" s="4"/>
      <c r="NG23" s="30"/>
      <c r="NH23" s="4"/>
      <c r="NI23" s="4"/>
      <c r="NJ23" s="4"/>
    </row>
    <row r="24" spans="1:37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30"/>
      <c r="MY24" s="4"/>
      <c r="MZ24" s="4"/>
      <c r="NA24" s="4"/>
      <c r="NB24" s="4"/>
      <c r="NC24" s="4"/>
      <c r="ND24" s="4"/>
      <c r="NE24" s="4"/>
      <c r="NF24" s="4"/>
      <c r="NG24" s="30"/>
      <c r="NH24" s="4"/>
      <c r="NI24" s="4"/>
      <c r="NJ24" s="4"/>
    </row>
    <row r="25" spans="1:37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30"/>
      <c r="MY25" s="4"/>
      <c r="MZ25" s="4"/>
      <c r="NA25" s="4"/>
      <c r="NB25" s="4"/>
      <c r="NC25" s="4"/>
      <c r="ND25" s="4"/>
      <c r="NE25" s="4"/>
      <c r="NF25" s="4"/>
      <c r="NG25" s="30"/>
      <c r="NH25" s="4"/>
      <c r="NI25" s="4"/>
      <c r="NJ25" s="4"/>
    </row>
    <row r="26" spans="1:37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30"/>
      <c r="MY26" s="4"/>
      <c r="MZ26" s="4"/>
      <c r="NA26" s="4"/>
      <c r="NB26" s="4"/>
      <c r="NC26" s="4"/>
      <c r="ND26" s="4"/>
      <c r="NE26" s="4"/>
      <c r="NF26" s="4"/>
      <c r="NG26" s="30"/>
      <c r="NH26" s="4"/>
      <c r="NI26" s="4"/>
      <c r="NJ26" s="4"/>
    </row>
    <row r="27" spans="1:37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30"/>
      <c r="MY27" s="4"/>
      <c r="MZ27" s="4"/>
      <c r="NA27" s="4"/>
      <c r="NB27" s="4"/>
      <c r="NC27" s="4"/>
      <c r="ND27" s="4"/>
      <c r="NE27" s="4"/>
      <c r="NF27" s="4"/>
      <c r="NG27" s="30"/>
      <c r="NH27" s="4"/>
      <c r="NI27" s="4"/>
      <c r="NJ27" s="4"/>
    </row>
    <row r="28" spans="1:37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30"/>
      <c r="MY28" s="4"/>
      <c r="MZ28" s="4"/>
      <c r="NA28" s="4"/>
      <c r="NB28" s="4"/>
      <c r="NC28" s="4"/>
      <c r="ND28" s="4"/>
      <c r="NE28" s="4"/>
      <c r="NF28" s="4"/>
      <c r="NG28" s="30"/>
      <c r="NH28" s="4"/>
      <c r="NI28" s="4"/>
      <c r="NJ28" s="4"/>
    </row>
    <row r="29" spans="1:37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30"/>
      <c r="MY29" s="4"/>
      <c r="MZ29" s="4"/>
      <c r="NA29" s="4"/>
      <c r="NB29" s="4"/>
      <c r="NC29" s="4"/>
      <c r="ND29" s="4"/>
      <c r="NE29" s="4"/>
      <c r="NF29" s="4"/>
      <c r="NG29" s="30"/>
      <c r="NH29" s="4"/>
      <c r="NI29" s="4"/>
      <c r="NJ29" s="4"/>
    </row>
    <row r="30" spans="1:37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30"/>
      <c r="MY30" s="4"/>
      <c r="MZ30" s="4"/>
      <c r="NA30" s="4"/>
      <c r="NB30" s="4"/>
      <c r="NC30" s="4"/>
      <c r="ND30" s="4"/>
      <c r="NE30" s="4"/>
      <c r="NF30" s="4"/>
      <c r="NG30" s="30"/>
      <c r="NH30" s="4"/>
      <c r="NI30" s="4"/>
      <c r="NJ30" s="4"/>
    </row>
    <row r="31" spans="1:37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30"/>
      <c r="MY31" s="4"/>
      <c r="MZ31" s="4"/>
      <c r="NA31" s="4"/>
      <c r="NB31" s="4"/>
      <c r="NC31" s="4"/>
      <c r="ND31" s="4"/>
      <c r="NE31" s="4"/>
      <c r="NF31" s="4"/>
      <c r="NG31" s="30"/>
      <c r="NH31" s="4"/>
      <c r="NI31" s="4"/>
      <c r="NJ31" s="4"/>
    </row>
    <row r="32" spans="1:37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30"/>
      <c r="MY32" s="4"/>
      <c r="MZ32" s="4"/>
      <c r="NA32" s="4"/>
      <c r="NB32" s="4"/>
      <c r="NC32" s="4"/>
      <c r="ND32" s="4"/>
      <c r="NE32" s="4"/>
      <c r="NF32" s="4"/>
      <c r="NG32" s="30"/>
      <c r="NH32" s="4"/>
      <c r="NI32" s="4"/>
      <c r="NJ32" s="4"/>
    </row>
    <row r="33" spans="1:37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30"/>
      <c r="MY33" s="4"/>
      <c r="MZ33" s="4"/>
      <c r="NA33" s="4"/>
      <c r="NB33" s="4"/>
      <c r="NC33" s="4"/>
      <c r="ND33" s="4"/>
      <c r="NE33" s="4"/>
      <c r="NF33" s="4"/>
      <c r="NG33" s="30"/>
      <c r="NH33" s="4"/>
      <c r="NI33" s="4"/>
      <c r="NJ33" s="4"/>
    </row>
    <row r="34" spans="1:37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30"/>
      <c r="MY34" s="4"/>
      <c r="MZ34" s="4"/>
      <c r="NA34" s="4"/>
      <c r="NB34" s="4"/>
      <c r="NC34" s="4"/>
      <c r="ND34" s="4"/>
      <c r="NE34" s="4"/>
      <c r="NF34" s="4"/>
      <c r="NG34" s="30"/>
      <c r="NH34" s="4"/>
      <c r="NI34" s="4"/>
      <c r="NJ34" s="4"/>
    </row>
    <row r="35" spans="1:37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30"/>
      <c r="MY35" s="4"/>
      <c r="MZ35" s="4"/>
      <c r="NA35" s="4"/>
      <c r="NB35" s="4"/>
      <c r="NC35" s="4"/>
      <c r="ND35" s="4"/>
      <c r="NE35" s="4"/>
      <c r="NF35" s="4"/>
      <c r="NG35" s="30"/>
      <c r="NH35" s="4"/>
      <c r="NI35" s="4"/>
      <c r="NJ35" s="4"/>
    </row>
    <row r="36" spans="1:37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30"/>
      <c r="MY36" s="4"/>
      <c r="MZ36" s="4"/>
      <c r="NA36" s="4"/>
      <c r="NB36" s="4"/>
      <c r="NC36" s="4"/>
      <c r="ND36" s="4"/>
      <c r="NE36" s="4"/>
      <c r="NF36" s="4"/>
      <c r="NG36" s="30"/>
      <c r="NH36" s="4"/>
      <c r="NI36" s="4"/>
      <c r="NJ36" s="4"/>
    </row>
    <row r="37" spans="1:37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30"/>
      <c r="MY37" s="4"/>
      <c r="MZ37" s="4"/>
      <c r="NA37" s="4"/>
      <c r="NB37" s="4"/>
      <c r="NC37" s="4"/>
      <c r="ND37" s="4"/>
      <c r="NE37" s="4"/>
      <c r="NF37" s="4"/>
      <c r="NG37" s="30"/>
      <c r="NH37" s="4"/>
      <c r="NI37" s="4"/>
      <c r="NJ37" s="4"/>
    </row>
    <row r="38" spans="1:37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30"/>
      <c r="MY38" s="4"/>
      <c r="MZ38" s="4"/>
      <c r="NA38" s="4"/>
      <c r="NB38" s="4"/>
      <c r="NC38" s="4"/>
      <c r="ND38" s="4"/>
      <c r="NE38" s="4"/>
      <c r="NF38" s="4"/>
      <c r="NG38" s="30"/>
      <c r="NH38" s="4"/>
      <c r="NI38" s="4"/>
      <c r="NJ38" s="4"/>
    </row>
    <row r="39" spans="1:374" x14ac:dyDescent="0.25">
      <c r="A39" s="98" t="s">
        <v>789</v>
      </c>
      <c r="B39" s="99"/>
      <c r="C39" s="3">
        <f>SUM(C14:C38)</f>
        <v>0</v>
      </c>
      <c r="D39" s="3">
        <f t="shared" ref="D39:BF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ref="BG39:DR39" si="1">SUM(BG14:BG38)</f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ref="DS39:GD39" si="2">SUM(DS14:DS38)</f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si="2"/>
        <v>0</v>
      </c>
      <c r="EB39" s="3">
        <f t="shared" si="2"/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ref="GE39:IP39" si="3">SUM(GE14:GE38)</f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si="3"/>
        <v>0</v>
      </c>
      <c r="GN39" s="3">
        <f t="shared" si="3"/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  <c r="HT39" s="3">
        <f t="shared" si="3"/>
        <v>0</v>
      </c>
      <c r="HU39" s="3">
        <f t="shared" si="3"/>
        <v>0</v>
      </c>
      <c r="HV39" s="3">
        <f t="shared" si="3"/>
        <v>0</v>
      </c>
      <c r="HW39" s="3">
        <f t="shared" si="3"/>
        <v>0</v>
      </c>
      <c r="HX39" s="3">
        <f t="shared" si="3"/>
        <v>0</v>
      </c>
      <c r="HY39" s="3">
        <f t="shared" si="3"/>
        <v>0</v>
      </c>
      <c r="HZ39" s="3">
        <f t="shared" si="3"/>
        <v>0</v>
      </c>
      <c r="IA39" s="3">
        <f t="shared" si="3"/>
        <v>0</v>
      </c>
      <c r="IB39" s="3">
        <f t="shared" si="3"/>
        <v>0</v>
      </c>
      <c r="IC39" s="3">
        <f t="shared" si="3"/>
        <v>0</v>
      </c>
      <c r="ID39" s="3">
        <f t="shared" si="3"/>
        <v>0</v>
      </c>
      <c r="IE39" s="3">
        <f t="shared" si="3"/>
        <v>0</v>
      </c>
      <c r="IF39" s="3">
        <f t="shared" si="3"/>
        <v>0</v>
      </c>
      <c r="IG39" s="3">
        <f t="shared" si="3"/>
        <v>0</v>
      </c>
      <c r="IH39" s="3">
        <f t="shared" si="3"/>
        <v>0</v>
      </c>
      <c r="II39" s="3">
        <f t="shared" si="3"/>
        <v>0</v>
      </c>
      <c r="IJ39" s="3">
        <f t="shared" si="3"/>
        <v>0</v>
      </c>
      <c r="IK39" s="3">
        <f t="shared" si="3"/>
        <v>0</v>
      </c>
      <c r="IL39" s="3">
        <f t="shared" si="3"/>
        <v>0</v>
      </c>
      <c r="IM39" s="3">
        <f t="shared" si="3"/>
        <v>0</v>
      </c>
      <c r="IN39" s="3">
        <f t="shared" si="3"/>
        <v>0</v>
      </c>
      <c r="IO39" s="3">
        <f t="shared" si="3"/>
        <v>0</v>
      </c>
      <c r="IP39" s="3">
        <f t="shared" si="3"/>
        <v>0</v>
      </c>
      <c r="IQ39" s="3">
        <f t="shared" ref="IQ39:LB39" si="4">SUM(IQ14:IQ38)</f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  <c r="IU39" s="3">
        <f t="shared" si="4"/>
        <v>0</v>
      </c>
      <c r="IV39" s="3">
        <f t="shared" si="4"/>
        <v>0</v>
      </c>
      <c r="IW39" s="3">
        <f t="shared" si="4"/>
        <v>0</v>
      </c>
      <c r="IX39" s="3">
        <f t="shared" si="4"/>
        <v>0</v>
      </c>
      <c r="IY39" s="3">
        <f t="shared" si="4"/>
        <v>0</v>
      </c>
      <c r="IZ39" s="3">
        <f t="shared" si="4"/>
        <v>0</v>
      </c>
      <c r="JA39" s="3">
        <f t="shared" si="4"/>
        <v>0</v>
      </c>
      <c r="JB39" s="3">
        <f t="shared" si="4"/>
        <v>0</v>
      </c>
      <c r="JC39" s="3">
        <f t="shared" si="4"/>
        <v>0</v>
      </c>
      <c r="JD39" s="3">
        <f t="shared" si="4"/>
        <v>0</v>
      </c>
      <c r="JE39" s="3">
        <f t="shared" si="4"/>
        <v>0</v>
      </c>
      <c r="JF39" s="3">
        <f t="shared" si="4"/>
        <v>0</v>
      </c>
      <c r="JG39" s="3">
        <f t="shared" si="4"/>
        <v>0</v>
      </c>
      <c r="JH39" s="3">
        <f t="shared" si="4"/>
        <v>0</v>
      </c>
      <c r="JI39" s="3">
        <f t="shared" si="4"/>
        <v>0</v>
      </c>
      <c r="JJ39" s="3">
        <f t="shared" si="4"/>
        <v>0</v>
      </c>
      <c r="JK39" s="3">
        <f t="shared" si="4"/>
        <v>0</v>
      </c>
      <c r="JL39" s="3">
        <f t="shared" si="4"/>
        <v>0</v>
      </c>
      <c r="JM39" s="3">
        <f t="shared" si="4"/>
        <v>0</v>
      </c>
      <c r="JN39" s="3">
        <f t="shared" si="4"/>
        <v>0</v>
      </c>
      <c r="JO39" s="3">
        <f t="shared" si="4"/>
        <v>0</v>
      </c>
      <c r="JP39" s="3">
        <f t="shared" si="4"/>
        <v>0</v>
      </c>
      <c r="JQ39" s="3">
        <f t="shared" si="4"/>
        <v>0</v>
      </c>
      <c r="JR39" s="3">
        <f t="shared" si="4"/>
        <v>0</v>
      </c>
      <c r="JS39" s="3">
        <f t="shared" si="4"/>
        <v>0</v>
      </c>
      <c r="JT39" s="3">
        <f t="shared" si="4"/>
        <v>0</v>
      </c>
      <c r="JU39" s="3">
        <f t="shared" si="4"/>
        <v>0</v>
      </c>
      <c r="JV39" s="3">
        <f t="shared" si="4"/>
        <v>0</v>
      </c>
      <c r="JW39" s="3">
        <f t="shared" si="4"/>
        <v>0</v>
      </c>
      <c r="JX39" s="3">
        <f t="shared" si="4"/>
        <v>0</v>
      </c>
      <c r="JY39" s="3">
        <f t="shared" si="4"/>
        <v>0</v>
      </c>
      <c r="JZ39" s="3">
        <f t="shared" si="4"/>
        <v>0</v>
      </c>
      <c r="KA39" s="3">
        <f t="shared" si="4"/>
        <v>0</v>
      </c>
      <c r="KB39" s="3">
        <f t="shared" si="4"/>
        <v>0</v>
      </c>
      <c r="KC39" s="3">
        <f t="shared" si="4"/>
        <v>0</v>
      </c>
      <c r="KD39" s="3">
        <f t="shared" si="4"/>
        <v>0</v>
      </c>
      <c r="KE39" s="3">
        <f t="shared" si="4"/>
        <v>0</v>
      </c>
      <c r="KF39" s="3">
        <f t="shared" si="4"/>
        <v>0</v>
      </c>
      <c r="KG39" s="3">
        <f t="shared" si="4"/>
        <v>0</v>
      </c>
      <c r="KH39" s="3">
        <f t="shared" si="4"/>
        <v>0</v>
      </c>
      <c r="KI39" s="3">
        <f t="shared" si="4"/>
        <v>0</v>
      </c>
      <c r="KJ39" s="3">
        <f t="shared" si="4"/>
        <v>0</v>
      </c>
      <c r="KK39" s="3">
        <f t="shared" si="4"/>
        <v>0</v>
      </c>
      <c r="KL39" s="3">
        <f t="shared" si="4"/>
        <v>0</v>
      </c>
      <c r="KM39" s="3">
        <f t="shared" si="4"/>
        <v>0</v>
      </c>
      <c r="KN39" s="3">
        <f t="shared" si="4"/>
        <v>0</v>
      </c>
      <c r="KO39" s="3">
        <f t="shared" si="4"/>
        <v>0</v>
      </c>
      <c r="KP39" s="3">
        <f t="shared" si="4"/>
        <v>0</v>
      </c>
      <c r="KQ39" s="3">
        <f t="shared" si="4"/>
        <v>0</v>
      </c>
      <c r="KR39" s="3">
        <f t="shared" si="4"/>
        <v>0</v>
      </c>
      <c r="KS39" s="3">
        <f t="shared" si="4"/>
        <v>0</v>
      </c>
      <c r="KT39" s="3">
        <f t="shared" si="4"/>
        <v>0</v>
      </c>
      <c r="KU39" s="3">
        <f t="shared" si="4"/>
        <v>0</v>
      </c>
      <c r="KV39" s="3">
        <f t="shared" si="4"/>
        <v>0</v>
      </c>
      <c r="KW39" s="3">
        <f t="shared" si="4"/>
        <v>0</v>
      </c>
      <c r="KX39" s="3">
        <f t="shared" si="4"/>
        <v>0</v>
      </c>
      <c r="KY39" s="3">
        <f t="shared" si="4"/>
        <v>0</v>
      </c>
      <c r="KZ39" s="3">
        <f t="shared" si="4"/>
        <v>0</v>
      </c>
      <c r="LA39" s="3">
        <f t="shared" si="4"/>
        <v>0</v>
      </c>
      <c r="LB39" s="3">
        <f t="shared" si="4"/>
        <v>0</v>
      </c>
      <c r="LC39" s="3">
        <f t="shared" ref="LC39:NJ39" si="5">SUM(LC14:LC38)</f>
        <v>0</v>
      </c>
      <c r="LD39" s="3">
        <f t="shared" si="5"/>
        <v>0</v>
      </c>
      <c r="LE39" s="3">
        <f t="shared" si="5"/>
        <v>0</v>
      </c>
      <c r="LF39" s="3">
        <f t="shared" si="5"/>
        <v>0</v>
      </c>
      <c r="LG39" s="3">
        <f t="shared" si="5"/>
        <v>0</v>
      </c>
      <c r="LH39" s="3">
        <f t="shared" si="5"/>
        <v>0</v>
      </c>
      <c r="LI39" s="3">
        <f t="shared" si="5"/>
        <v>0</v>
      </c>
      <c r="LJ39" s="3">
        <f t="shared" si="5"/>
        <v>0</v>
      </c>
      <c r="LK39" s="3">
        <f t="shared" si="5"/>
        <v>0</v>
      </c>
      <c r="LL39" s="3">
        <f t="shared" si="5"/>
        <v>0</v>
      </c>
      <c r="LM39" s="3">
        <f t="shared" si="5"/>
        <v>0</v>
      </c>
      <c r="LN39" s="3">
        <f t="shared" si="5"/>
        <v>0</v>
      </c>
      <c r="LO39" s="3">
        <f t="shared" si="5"/>
        <v>0</v>
      </c>
      <c r="LP39" s="3">
        <f t="shared" si="5"/>
        <v>0</v>
      </c>
      <c r="LQ39" s="3">
        <f t="shared" si="5"/>
        <v>0</v>
      </c>
      <c r="LR39" s="3">
        <f t="shared" si="5"/>
        <v>0</v>
      </c>
      <c r="LS39" s="3">
        <f t="shared" si="5"/>
        <v>0</v>
      </c>
      <c r="LT39" s="3">
        <f t="shared" si="5"/>
        <v>0</v>
      </c>
      <c r="LU39" s="3">
        <f t="shared" si="5"/>
        <v>0</v>
      </c>
      <c r="LV39" s="3">
        <f t="shared" si="5"/>
        <v>0</v>
      </c>
      <c r="LW39" s="3">
        <f t="shared" si="5"/>
        <v>0</v>
      </c>
      <c r="LX39" s="3">
        <f t="shared" si="5"/>
        <v>0</v>
      </c>
      <c r="LY39" s="3">
        <f t="shared" si="5"/>
        <v>0</v>
      </c>
      <c r="LZ39" s="3">
        <f t="shared" si="5"/>
        <v>0</v>
      </c>
      <c r="MA39" s="3">
        <f t="shared" si="5"/>
        <v>0</v>
      </c>
      <c r="MB39" s="3">
        <f t="shared" si="5"/>
        <v>0</v>
      </c>
      <c r="MC39" s="3">
        <f t="shared" si="5"/>
        <v>0</v>
      </c>
      <c r="MD39" s="3">
        <f t="shared" si="5"/>
        <v>0</v>
      </c>
      <c r="ME39" s="3">
        <f t="shared" si="5"/>
        <v>0</v>
      </c>
      <c r="MF39" s="3">
        <f t="shared" si="5"/>
        <v>0</v>
      </c>
      <c r="MG39" s="3">
        <f t="shared" si="5"/>
        <v>0</v>
      </c>
      <c r="MH39" s="3">
        <f t="shared" si="5"/>
        <v>0</v>
      </c>
      <c r="MI39" s="3">
        <f t="shared" si="5"/>
        <v>0</v>
      </c>
      <c r="MJ39" s="3">
        <f t="shared" si="5"/>
        <v>0</v>
      </c>
      <c r="MK39" s="3">
        <f t="shared" si="5"/>
        <v>0</v>
      </c>
      <c r="ML39" s="3">
        <f t="shared" si="5"/>
        <v>0</v>
      </c>
      <c r="MM39" s="3">
        <f t="shared" si="5"/>
        <v>0</v>
      </c>
      <c r="MN39" s="3">
        <f t="shared" si="5"/>
        <v>0</v>
      </c>
      <c r="MO39" s="3">
        <f t="shared" si="5"/>
        <v>0</v>
      </c>
      <c r="MP39" s="3">
        <f t="shared" si="5"/>
        <v>0</v>
      </c>
      <c r="MQ39" s="3">
        <f t="shared" si="5"/>
        <v>0</v>
      </c>
      <c r="MR39" s="3">
        <f t="shared" si="5"/>
        <v>0</v>
      </c>
      <c r="MS39" s="3">
        <f t="shared" si="5"/>
        <v>0</v>
      </c>
      <c r="MT39" s="3">
        <f t="shared" si="5"/>
        <v>0</v>
      </c>
      <c r="MU39" s="3">
        <f t="shared" si="5"/>
        <v>0</v>
      </c>
      <c r="MV39" s="3">
        <f t="shared" si="5"/>
        <v>0</v>
      </c>
      <c r="MW39" s="3">
        <f t="shared" si="5"/>
        <v>0</v>
      </c>
      <c r="MX39" s="3">
        <f t="shared" si="5"/>
        <v>0</v>
      </c>
      <c r="MY39" s="3">
        <f t="shared" si="5"/>
        <v>0</v>
      </c>
      <c r="MZ39" s="3">
        <f t="shared" si="5"/>
        <v>0</v>
      </c>
      <c r="NA39" s="3">
        <f t="shared" si="5"/>
        <v>0</v>
      </c>
      <c r="NB39" s="3">
        <f t="shared" si="5"/>
        <v>0</v>
      </c>
      <c r="NC39" s="3">
        <f t="shared" si="5"/>
        <v>0</v>
      </c>
      <c r="ND39" s="3">
        <f t="shared" si="5"/>
        <v>0</v>
      </c>
      <c r="NE39" s="3">
        <f t="shared" si="5"/>
        <v>0</v>
      </c>
      <c r="NF39" s="3">
        <f t="shared" si="5"/>
        <v>0</v>
      </c>
      <c r="NG39" s="3">
        <f t="shared" si="5"/>
        <v>0</v>
      </c>
      <c r="NH39" s="3">
        <f t="shared" si="5"/>
        <v>0</v>
      </c>
      <c r="NI39" s="3">
        <f t="shared" si="5"/>
        <v>0</v>
      </c>
      <c r="NJ39" s="3">
        <f t="shared" si="5"/>
        <v>0</v>
      </c>
    </row>
    <row r="40" spans="1:374" ht="39" customHeight="1" x14ac:dyDescent="0.25">
      <c r="A40" s="100" t="s">
        <v>3192</v>
      </c>
      <c r="B40" s="101"/>
      <c r="C40" s="11">
        <f>C39/25%</f>
        <v>0</v>
      </c>
      <c r="D40" s="11">
        <f t="shared" ref="D40:BF40" si="6">D39/25%</f>
        <v>0</v>
      </c>
      <c r="E40" s="11">
        <f t="shared" si="6"/>
        <v>0</v>
      </c>
      <c r="F40" s="11">
        <f t="shared" si="6"/>
        <v>0</v>
      </c>
      <c r="G40" s="11">
        <f t="shared" si="6"/>
        <v>0</v>
      </c>
      <c r="H40" s="11">
        <f t="shared" si="6"/>
        <v>0</v>
      </c>
      <c r="I40" s="11">
        <f t="shared" si="6"/>
        <v>0</v>
      </c>
      <c r="J40" s="11">
        <f t="shared" si="6"/>
        <v>0</v>
      </c>
      <c r="K40" s="11">
        <f t="shared" si="6"/>
        <v>0</v>
      </c>
      <c r="L40" s="11">
        <f t="shared" si="6"/>
        <v>0</v>
      </c>
      <c r="M40" s="11">
        <f t="shared" si="6"/>
        <v>0</v>
      </c>
      <c r="N40" s="11">
        <f t="shared" si="6"/>
        <v>0</v>
      </c>
      <c r="O40" s="11">
        <f t="shared" si="6"/>
        <v>0</v>
      </c>
      <c r="P40" s="11">
        <f t="shared" si="6"/>
        <v>0</v>
      </c>
      <c r="Q40" s="11">
        <f t="shared" si="6"/>
        <v>0</v>
      </c>
      <c r="R40" s="11">
        <f t="shared" si="6"/>
        <v>0</v>
      </c>
      <c r="S40" s="11">
        <f t="shared" si="6"/>
        <v>0</v>
      </c>
      <c r="T40" s="11">
        <f t="shared" si="6"/>
        <v>0</v>
      </c>
      <c r="U40" s="11">
        <f t="shared" si="6"/>
        <v>0</v>
      </c>
      <c r="V40" s="11">
        <f t="shared" si="6"/>
        <v>0</v>
      </c>
      <c r="W40" s="11">
        <f t="shared" si="6"/>
        <v>0</v>
      </c>
      <c r="X40" s="11">
        <f t="shared" si="6"/>
        <v>0</v>
      </c>
      <c r="Y40" s="11">
        <f t="shared" si="6"/>
        <v>0</v>
      </c>
      <c r="Z40" s="11">
        <f t="shared" si="6"/>
        <v>0</v>
      </c>
      <c r="AA40" s="11">
        <f t="shared" si="6"/>
        <v>0</v>
      </c>
      <c r="AB40" s="11">
        <f t="shared" si="6"/>
        <v>0</v>
      </c>
      <c r="AC40" s="11">
        <f t="shared" si="6"/>
        <v>0</v>
      </c>
      <c r="AD40" s="11">
        <f t="shared" si="6"/>
        <v>0</v>
      </c>
      <c r="AE40" s="11">
        <f t="shared" si="6"/>
        <v>0</v>
      </c>
      <c r="AF40" s="11">
        <f t="shared" si="6"/>
        <v>0</v>
      </c>
      <c r="AG40" s="11">
        <f t="shared" si="6"/>
        <v>0</v>
      </c>
      <c r="AH40" s="11">
        <f t="shared" si="6"/>
        <v>0</v>
      </c>
      <c r="AI40" s="11">
        <f t="shared" si="6"/>
        <v>0</v>
      </c>
      <c r="AJ40" s="11">
        <f t="shared" si="6"/>
        <v>0</v>
      </c>
      <c r="AK40" s="11">
        <f t="shared" si="6"/>
        <v>0</v>
      </c>
      <c r="AL40" s="11">
        <f t="shared" si="6"/>
        <v>0</v>
      </c>
      <c r="AM40" s="11">
        <f t="shared" si="6"/>
        <v>0</v>
      </c>
      <c r="AN40" s="11">
        <f t="shared" si="6"/>
        <v>0</v>
      </c>
      <c r="AO40" s="11">
        <f t="shared" si="6"/>
        <v>0</v>
      </c>
      <c r="AP40" s="11">
        <f t="shared" si="6"/>
        <v>0</v>
      </c>
      <c r="AQ40" s="11">
        <f t="shared" si="6"/>
        <v>0</v>
      </c>
      <c r="AR40" s="11">
        <f t="shared" si="6"/>
        <v>0</v>
      </c>
      <c r="AS40" s="11">
        <f t="shared" si="6"/>
        <v>0</v>
      </c>
      <c r="AT40" s="11">
        <f t="shared" si="6"/>
        <v>0</v>
      </c>
      <c r="AU40" s="11">
        <f t="shared" si="6"/>
        <v>0</v>
      </c>
      <c r="AV40" s="11">
        <f t="shared" si="6"/>
        <v>0</v>
      </c>
      <c r="AW40" s="11">
        <f t="shared" si="6"/>
        <v>0</v>
      </c>
      <c r="AX40" s="11">
        <f t="shared" si="6"/>
        <v>0</v>
      </c>
      <c r="AY40" s="11">
        <f t="shared" si="6"/>
        <v>0</v>
      </c>
      <c r="AZ40" s="11">
        <f t="shared" si="6"/>
        <v>0</v>
      </c>
      <c r="BA40" s="11">
        <f t="shared" si="6"/>
        <v>0</v>
      </c>
      <c r="BB40" s="11">
        <f t="shared" si="6"/>
        <v>0</v>
      </c>
      <c r="BC40" s="11">
        <f t="shared" si="6"/>
        <v>0</v>
      </c>
      <c r="BD40" s="11">
        <f t="shared" si="6"/>
        <v>0</v>
      </c>
      <c r="BE40" s="11">
        <f t="shared" si="6"/>
        <v>0</v>
      </c>
      <c r="BF40" s="11">
        <f t="shared" si="6"/>
        <v>0</v>
      </c>
      <c r="BG40" s="11">
        <f t="shared" ref="BG40:DR40" si="7">BG39/25%</f>
        <v>0</v>
      </c>
      <c r="BH40" s="11">
        <f t="shared" si="7"/>
        <v>0</v>
      </c>
      <c r="BI40" s="11">
        <f t="shared" si="7"/>
        <v>0</v>
      </c>
      <c r="BJ40" s="11">
        <f t="shared" si="7"/>
        <v>0</v>
      </c>
      <c r="BK40" s="11">
        <f t="shared" si="7"/>
        <v>0</v>
      </c>
      <c r="BL40" s="11">
        <f t="shared" si="7"/>
        <v>0</v>
      </c>
      <c r="BM40" s="11">
        <f t="shared" si="7"/>
        <v>0</v>
      </c>
      <c r="BN40" s="11">
        <f t="shared" si="7"/>
        <v>0</v>
      </c>
      <c r="BO40" s="11">
        <f t="shared" si="7"/>
        <v>0</v>
      </c>
      <c r="BP40" s="11">
        <f t="shared" si="7"/>
        <v>0</v>
      </c>
      <c r="BQ40" s="11">
        <f t="shared" si="7"/>
        <v>0</v>
      </c>
      <c r="BR40" s="11">
        <f t="shared" si="7"/>
        <v>0</v>
      </c>
      <c r="BS40" s="11">
        <f t="shared" si="7"/>
        <v>0</v>
      </c>
      <c r="BT40" s="11">
        <f t="shared" si="7"/>
        <v>0</v>
      </c>
      <c r="BU40" s="11">
        <f t="shared" si="7"/>
        <v>0</v>
      </c>
      <c r="BV40" s="11">
        <f t="shared" si="7"/>
        <v>0</v>
      </c>
      <c r="BW40" s="11">
        <f t="shared" si="7"/>
        <v>0</v>
      </c>
      <c r="BX40" s="11">
        <f t="shared" si="7"/>
        <v>0</v>
      </c>
      <c r="BY40" s="11">
        <f t="shared" si="7"/>
        <v>0</v>
      </c>
      <c r="BZ40" s="11">
        <f t="shared" si="7"/>
        <v>0</v>
      </c>
      <c r="CA40" s="11">
        <f t="shared" si="7"/>
        <v>0</v>
      </c>
      <c r="CB40" s="11">
        <f t="shared" si="7"/>
        <v>0</v>
      </c>
      <c r="CC40" s="11">
        <f t="shared" si="7"/>
        <v>0</v>
      </c>
      <c r="CD40" s="11">
        <f t="shared" si="7"/>
        <v>0</v>
      </c>
      <c r="CE40" s="11">
        <f t="shared" si="7"/>
        <v>0</v>
      </c>
      <c r="CF40" s="11">
        <f t="shared" si="7"/>
        <v>0</v>
      </c>
      <c r="CG40" s="11">
        <f t="shared" si="7"/>
        <v>0</v>
      </c>
      <c r="CH40" s="11">
        <f t="shared" si="7"/>
        <v>0</v>
      </c>
      <c r="CI40" s="11">
        <f t="shared" si="7"/>
        <v>0</v>
      </c>
      <c r="CJ40" s="11">
        <f t="shared" si="7"/>
        <v>0</v>
      </c>
      <c r="CK40" s="11">
        <f t="shared" si="7"/>
        <v>0</v>
      </c>
      <c r="CL40" s="11">
        <f t="shared" si="7"/>
        <v>0</v>
      </c>
      <c r="CM40" s="11">
        <f t="shared" si="7"/>
        <v>0</v>
      </c>
      <c r="CN40" s="11">
        <f t="shared" si="7"/>
        <v>0</v>
      </c>
      <c r="CO40" s="11">
        <f t="shared" si="7"/>
        <v>0</v>
      </c>
      <c r="CP40" s="11">
        <f t="shared" si="7"/>
        <v>0</v>
      </c>
      <c r="CQ40" s="11">
        <f t="shared" si="7"/>
        <v>0</v>
      </c>
      <c r="CR40" s="11">
        <f t="shared" si="7"/>
        <v>0</v>
      </c>
      <c r="CS40" s="11">
        <f t="shared" si="7"/>
        <v>0</v>
      </c>
      <c r="CT40" s="11">
        <f t="shared" si="7"/>
        <v>0</v>
      </c>
      <c r="CU40" s="11">
        <f t="shared" si="7"/>
        <v>0</v>
      </c>
      <c r="CV40" s="11">
        <f t="shared" si="7"/>
        <v>0</v>
      </c>
      <c r="CW40" s="11">
        <f t="shared" si="7"/>
        <v>0</v>
      </c>
      <c r="CX40" s="11">
        <f t="shared" si="7"/>
        <v>0</v>
      </c>
      <c r="CY40" s="11">
        <f t="shared" si="7"/>
        <v>0</v>
      </c>
      <c r="CZ40" s="11">
        <f t="shared" si="7"/>
        <v>0</v>
      </c>
      <c r="DA40" s="11">
        <f t="shared" si="7"/>
        <v>0</v>
      </c>
      <c r="DB40" s="11">
        <f t="shared" si="7"/>
        <v>0</v>
      </c>
      <c r="DC40" s="11">
        <f t="shared" si="7"/>
        <v>0</v>
      </c>
      <c r="DD40" s="11">
        <f t="shared" si="7"/>
        <v>0</v>
      </c>
      <c r="DE40" s="11">
        <f t="shared" si="7"/>
        <v>0</v>
      </c>
      <c r="DF40" s="11">
        <f t="shared" si="7"/>
        <v>0</v>
      </c>
      <c r="DG40" s="11">
        <f t="shared" si="7"/>
        <v>0</v>
      </c>
      <c r="DH40" s="11">
        <f t="shared" si="7"/>
        <v>0</v>
      </c>
      <c r="DI40" s="11">
        <f t="shared" si="7"/>
        <v>0</v>
      </c>
      <c r="DJ40" s="11">
        <f t="shared" si="7"/>
        <v>0</v>
      </c>
      <c r="DK40" s="11">
        <f t="shared" si="7"/>
        <v>0</v>
      </c>
      <c r="DL40" s="11">
        <f t="shared" si="7"/>
        <v>0</v>
      </c>
      <c r="DM40" s="11">
        <f t="shared" si="7"/>
        <v>0</v>
      </c>
      <c r="DN40" s="11">
        <f t="shared" si="7"/>
        <v>0</v>
      </c>
      <c r="DO40" s="11">
        <f t="shared" si="7"/>
        <v>0</v>
      </c>
      <c r="DP40" s="11">
        <f t="shared" si="7"/>
        <v>0</v>
      </c>
      <c r="DQ40" s="11">
        <f t="shared" si="7"/>
        <v>0</v>
      </c>
      <c r="DR40" s="11">
        <f t="shared" si="7"/>
        <v>0</v>
      </c>
      <c r="DS40" s="11">
        <f t="shared" ref="DS40:GD40" si="8">DS39/25%</f>
        <v>0</v>
      </c>
      <c r="DT40" s="11">
        <f t="shared" si="8"/>
        <v>0</v>
      </c>
      <c r="DU40" s="11">
        <f t="shared" si="8"/>
        <v>0</v>
      </c>
      <c r="DV40" s="11">
        <f t="shared" si="8"/>
        <v>0</v>
      </c>
      <c r="DW40" s="11">
        <f t="shared" si="8"/>
        <v>0</v>
      </c>
      <c r="DX40" s="11">
        <f t="shared" si="8"/>
        <v>0</v>
      </c>
      <c r="DY40" s="11">
        <f t="shared" si="8"/>
        <v>0</v>
      </c>
      <c r="DZ40" s="11">
        <f t="shared" si="8"/>
        <v>0</v>
      </c>
      <c r="EA40" s="11">
        <f t="shared" si="8"/>
        <v>0</v>
      </c>
      <c r="EB40" s="11">
        <f t="shared" si="8"/>
        <v>0</v>
      </c>
      <c r="EC40" s="11">
        <f t="shared" si="8"/>
        <v>0</v>
      </c>
      <c r="ED40" s="11">
        <f t="shared" si="8"/>
        <v>0</v>
      </c>
      <c r="EE40" s="11">
        <f t="shared" si="8"/>
        <v>0</v>
      </c>
      <c r="EF40" s="11">
        <f t="shared" si="8"/>
        <v>0</v>
      </c>
      <c r="EG40" s="11">
        <f t="shared" si="8"/>
        <v>0</v>
      </c>
      <c r="EH40" s="11">
        <f t="shared" si="8"/>
        <v>0</v>
      </c>
      <c r="EI40" s="11">
        <f t="shared" si="8"/>
        <v>0</v>
      </c>
      <c r="EJ40" s="11">
        <f t="shared" si="8"/>
        <v>0</v>
      </c>
      <c r="EK40" s="11">
        <f t="shared" si="8"/>
        <v>0</v>
      </c>
      <c r="EL40" s="11">
        <f t="shared" si="8"/>
        <v>0</v>
      </c>
      <c r="EM40" s="11">
        <f t="shared" si="8"/>
        <v>0</v>
      </c>
      <c r="EN40" s="11">
        <f t="shared" si="8"/>
        <v>0</v>
      </c>
      <c r="EO40" s="11">
        <f t="shared" si="8"/>
        <v>0</v>
      </c>
      <c r="EP40" s="11">
        <f t="shared" si="8"/>
        <v>0</v>
      </c>
      <c r="EQ40" s="11">
        <f t="shared" si="8"/>
        <v>0</v>
      </c>
      <c r="ER40" s="11">
        <f t="shared" si="8"/>
        <v>0</v>
      </c>
      <c r="ES40" s="11">
        <f t="shared" si="8"/>
        <v>0</v>
      </c>
      <c r="ET40" s="11">
        <f t="shared" si="8"/>
        <v>0</v>
      </c>
      <c r="EU40" s="11">
        <f t="shared" si="8"/>
        <v>0</v>
      </c>
      <c r="EV40" s="11">
        <f t="shared" si="8"/>
        <v>0</v>
      </c>
      <c r="EW40" s="11">
        <f t="shared" si="8"/>
        <v>0</v>
      </c>
      <c r="EX40" s="11">
        <f t="shared" si="8"/>
        <v>0</v>
      </c>
      <c r="EY40" s="11">
        <f t="shared" si="8"/>
        <v>0</v>
      </c>
      <c r="EZ40" s="11">
        <f t="shared" si="8"/>
        <v>0</v>
      </c>
      <c r="FA40" s="11">
        <f t="shared" si="8"/>
        <v>0</v>
      </c>
      <c r="FB40" s="11">
        <f t="shared" si="8"/>
        <v>0</v>
      </c>
      <c r="FC40" s="11">
        <f t="shared" si="8"/>
        <v>0</v>
      </c>
      <c r="FD40" s="11">
        <f t="shared" si="8"/>
        <v>0</v>
      </c>
      <c r="FE40" s="11">
        <f t="shared" si="8"/>
        <v>0</v>
      </c>
      <c r="FF40" s="11">
        <f t="shared" si="8"/>
        <v>0</v>
      </c>
      <c r="FG40" s="11">
        <f t="shared" si="8"/>
        <v>0</v>
      </c>
      <c r="FH40" s="11">
        <f t="shared" si="8"/>
        <v>0</v>
      </c>
      <c r="FI40" s="11">
        <f t="shared" si="8"/>
        <v>0</v>
      </c>
      <c r="FJ40" s="11">
        <f t="shared" si="8"/>
        <v>0</v>
      </c>
      <c r="FK40" s="11">
        <f t="shared" si="8"/>
        <v>0</v>
      </c>
      <c r="FL40" s="11">
        <f t="shared" si="8"/>
        <v>0</v>
      </c>
      <c r="FM40" s="11">
        <f t="shared" si="8"/>
        <v>0</v>
      </c>
      <c r="FN40" s="11">
        <f t="shared" si="8"/>
        <v>0</v>
      </c>
      <c r="FO40" s="11">
        <f t="shared" si="8"/>
        <v>0</v>
      </c>
      <c r="FP40" s="11">
        <f t="shared" si="8"/>
        <v>0</v>
      </c>
      <c r="FQ40" s="11">
        <f t="shared" si="8"/>
        <v>0</v>
      </c>
      <c r="FR40" s="11">
        <f t="shared" si="8"/>
        <v>0</v>
      </c>
      <c r="FS40" s="11">
        <f t="shared" si="8"/>
        <v>0</v>
      </c>
      <c r="FT40" s="11">
        <f t="shared" si="8"/>
        <v>0</v>
      </c>
      <c r="FU40" s="11">
        <f t="shared" si="8"/>
        <v>0</v>
      </c>
      <c r="FV40" s="11">
        <f t="shared" si="8"/>
        <v>0</v>
      </c>
      <c r="FW40" s="11">
        <f t="shared" si="8"/>
        <v>0</v>
      </c>
      <c r="FX40" s="11">
        <f t="shared" si="8"/>
        <v>0</v>
      </c>
      <c r="FY40" s="11">
        <f t="shared" si="8"/>
        <v>0</v>
      </c>
      <c r="FZ40" s="11">
        <f t="shared" si="8"/>
        <v>0</v>
      </c>
      <c r="GA40" s="11">
        <f t="shared" si="8"/>
        <v>0</v>
      </c>
      <c r="GB40" s="11">
        <f t="shared" si="8"/>
        <v>0</v>
      </c>
      <c r="GC40" s="11">
        <f t="shared" si="8"/>
        <v>0</v>
      </c>
      <c r="GD40" s="11">
        <f t="shared" si="8"/>
        <v>0</v>
      </c>
      <c r="GE40" s="11">
        <f t="shared" ref="GE40:IP40" si="9">GE39/25%</f>
        <v>0</v>
      </c>
      <c r="GF40" s="11">
        <f t="shared" si="9"/>
        <v>0</v>
      </c>
      <c r="GG40" s="11">
        <f t="shared" si="9"/>
        <v>0</v>
      </c>
      <c r="GH40" s="11">
        <f t="shared" si="9"/>
        <v>0</v>
      </c>
      <c r="GI40" s="11">
        <f t="shared" si="9"/>
        <v>0</v>
      </c>
      <c r="GJ40" s="11">
        <f t="shared" si="9"/>
        <v>0</v>
      </c>
      <c r="GK40" s="11">
        <f t="shared" si="9"/>
        <v>0</v>
      </c>
      <c r="GL40" s="11">
        <f t="shared" si="9"/>
        <v>0</v>
      </c>
      <c r="GM40" s="11">
        <f t="shared" si="9"/>
        <v>0</v>
      </c>
      <c r="GN40" s="11">
        <f t="shared" si="9"/>
        <v>0</v>
      </c>
      <c r="GO40" s="11">
        <f t="shared" si="9"/>
        <v>0</v>
      </c>
      <c r="GP40" s="11">
        <f t="shared" si="9"/>
        <v>0</v>
      </c>
      <c r="GQ40" s="11">
        <f t="shared" si="9"/>
        <v>0</v>
      </c>
      <c r="GR40" s="11">
        <f t="shared" si="9"/>
        <v>0</v>
      </c>
      <c r="GS40" s="11">
        <f t="shared" si="9"/>
        <v>0</v>
      </c>
      <c r="GT40" s="11">
        <f t="shared" si="9"/>
        <v>0</v>
      </c>
      <c r="GU40" s="11">
        <f t="shared" si="9"/>
        <v>0</v>
      </c>
      <c r="GV40" s="11">
        <f t="shared" si="9"/>
        <v>0</v>
      </c>
      <c r="GW40" s="11">
        <f t="shared" si="9"/>
        <v>0</v>
      </c>
      <c r="GX40" s="11">
        <f t="shared" si="9"/>
        <v>0</v>
      </c>
      <c r="GY40" s="11">
        <f t="shared" si="9"/>
        <v>0</v>
      </c>
      <c r="GZ40" s="11">
        <f t="shared" si="9"/>
        <v>0</v>
      </c>
      <c r="HA40" s="11">
        <f t="shared" si="9"/>
        <v>0</v>
      </c>
      <c r="HB40" s="11">
        <f t="shared" si="9"/>
        <v>0</v>
      </c>
      <c r="HC40" s="11">
        <f t="shared" si="9"/>
        <v>0</v>
      </c>
      <c r="HD40" s="11">
        <f t="shared" si="9"/>
        <v>0</v>
      </c>
      <c r="HE40" s="11">
        <f t="shared" si="9"/>
        <v>0</v>
      </c>
      <c r="HF40" s="11">
        <f t="shared" si="9"/>
        <v>0</v>
      </c>
      <c r="HG40" s="11">
        <f t="shared" si="9"/>
        <v>0</v>
      </c>
      <c r="HH40" s="11">
        <f t="shared" si="9"/>
        <v>0</v>
      </c>
      <c r="HI40" s="11">
        <f t="shared" si="9"/>
        <v>0</v>
      </c>
      <c r="HJ40" s="11">
        <f t="shared" si="9"/>
        <v>0</v>
      </c>
      <c r="HK40" s="11">
        <f t="shared" si="9"/>
        <v>0</v>
      </c>
      <c r="HL40" s="11">
        <f t="shared" si="9"/>
        <v>0</v>
      </c>
      <c r="HM40" s="11">
        <f t="shared" si="9"/>
        <v>0</v>
      </c>
      <c r="HN40" s="11">
        <f t="shared" si="9"/>
        <v>0</v>
      </c>
      <c r="HO40" s="11">
        <f t="shared" si="9"/>
        <v>0</v>
      </c>
      <c r="HP40" s="11">
        <f t="shared" si="9"/>
        <v>0</v>
      </c>
      <c r="HQ40" s="11">
        <f t="shared" si="9"/>
        <v>0</v>
      </c>
      <c r="HR40" s="11">
        <f t="shared" si="9"/>
        <v>0</v>
      </c>
      <c r="HS40" s="11">
        <f t="shared" si="9"/>
        <v>0</v>
      </c>
      <c r="HT40" s="11">
        <f t="shared" si="9"/>
        <v>0</v>
      </c>
      <c r="HU40" s="11">
        <f t="shared" si="9"/>
        <v>0</v>
      </c>
      <c r="HV40" s="11">
        <f t="shared" si="9"/>
        <v>0</v>
      </c>
      <c r="HW40" s="11">
        <f t="shared" si="9"/>
        <v>0</v>
      </c>
      <c r="HX40" s="11">
        <f t="shared" si="9"/>
        <v>0</v>
      </c>
      <c r="HY40" s="11">
        <f t="shared" si="9"/>
        <v>0</v>
      </c>
      <c r="HZ40" s="11">
        <f t="shared" si="9"/>
        <v>0</v>
      </c>
      <c r="IA40" s="11">
        <f t="shared" si="9"/>
        <v>0</v>
      </c>
      <c r="IB40" s="11">
        <f t="shared" si="9"/>
        <v>0</v>
      </c>
      <c r="IC40" s="11">
        <f t="shared" si="9"/>
        <v>0</v>
      </c>
      <c r="ID40" s="11">
        <f t="shared" si="9"/>
        <v>0</v>
      </c>
      <c r="IE40" s="11">
        <f t="shared" si="9"/>
        <v>0</v>
      </c>
      <c r="IF40" s="11">
        <f t="shared" si="9"/>
        <v>0</v>
      </c>
      <c r="IG40" s="11">
        <f t="shared" si="9"/>
        <v>0</v>
      </c>
      <c r="IH40" s="11">
        <f t="shared" si="9"/>
        <v>0</v>
      </c>
      <c r="II40" s="11">
        <f t="shared" si="9"/>
        <v>0</v>
      </c>
      <c r="IJ40" s="11">
        <f t="shared" si="9"/>
        <v>0</v>
      </c>
      <c r="IK40" s="11">
        <f t="shared" si="9"/>
        <v>0</v>
      </c>
      <c r="IL40" s="11">
        <f t="shared" si="9"/>
        <v>0</v>
      </c>
      <c r="IM40" s="11">
        <f t="shared" si="9"/>
        <v>0</v>
      </c>
      <c r="IN40" s="11">
        <f t="shared" si="9"/>
        <v>0</v>
      </c>
      <c r="IO40" s="11">
        <f t="shared" si="9"/>
        <v>0</v>
      </c>
      <c r="IP40" s="11">
        <f t="shared" si="9"/>
        <v>0</v>
      </c>
      <c r="IQ40" s="11">
        <f t="shared" ref="IQ40:LB40" si="10">IQ39/25%</f>
        <v>0</v>
      </c>
      <c r="IR40" s="11">
        <f t="shared" si="10"/>
        <v>0</v>
      </c>
      <c r="IS40" s="11">
        <f t="shared" si="10"/>
        <v>0</v>
      </c>
      <c r="IT40" s="11">
        <f t="shared" si="10"/>
        <v>0</v>
      </c>
      <c r="IU40" s="11">
        <f t="shared" si="10"/>
        <v>0</v>
      </c>
      <c r="IV40" s="11">
        <f t="shared" si="10"/>
        <v>0</v>
      </c>
      <c r="IW40" s="11">
        <f t="shared" si="10"/>
        <v>0</v>
      </c>
      <c r="IX40" s="11">
        <f t="shared" si="10"/>
        <v>0</v>
      </c>
      <c r="IY40" s="11">
        <f t="shared" si="10"/>
        <v>0</v>
      </c>
      <c r="IZ40" s="11">
        <f t="shared" si="10"/>
        <v>0</v>
      </c>
      <c r="JA40" s="11">
        <f t="shared" si="10"/>
        <v>0</v>
      </c>
      <c r="JB40" s="11">
        <f t="shared" si="10"/>
        <v>0</v>
      </c>
      <c r="JC40" s="11">
        <f t="shared" si="10"/>
        <v>0</v>
      </c>
      <c r="JD40" s="11">
        <f t="shared" si="10"/>
        <v>0</v>
      </c>
      <c r="JE40" s="11">
        <f t="shared" si="10"/>
        <v>0</v>
      </c>
      <c r="JF40" s="11">
        <f t="shared" si="10"/>
        <v>0</v>
      </c>
      <c r="JG40" s="11">
        <f t="shared" si="10"/>
        <v>0</v>
      </c>
      <c r="JH40" s="11">
        <f t="shared" si="10"/>
        <v>0</v>
      </c>
      <c r="JI40" s="11">
        <f t="shared" si="10"/>
        <v>0</v>
      </c>
      <c r="JJ40" s="11">
        <f t="shared" si="10"/>
        <v>0</v>
      </c>
      <c r="JK40" s="11">
        <f t="shared" si="10"/>
        <v>0</v>
      </c>
      <c r="JL40" s="11">
        <f t="shared" si="10"/>
        <v>0</v>
      </c>
      <c r="JM40" s="11">
        <f t="shared" si="10"/>
        <v>0</v>
      </c>
      <c r="JN40" s="11">
        <f t="shared" si="10"/>
        <v>0</v>
      </c>
      <c r="JO40" s="11">
        <f t="shared" si="10"/>
        <v>0</v>
      </c>
      <c r="JP40" s="11">
        <f t="shared" si="10"/>
        <v>0</v>
      </c>
      <c r="JQ40" s="11">
        <f t="shared" si="10"/>
        <v>0</v>
      </c>
      <c r="JR40" s="11">
        <f t="shared" si="10"/>
        <v>0</v>
      </c>
      <c r="JS40" s="11">
        <f t="shared" si="10"/>
        <v>0</v>
      </c>
      <c r="JT40" s="11">
        <f t="shared" si="10"/>
        <v>0</v>
      </c>
      <c r="JU40" s="11">
        <f t="shared" si="10"/>
        <v>0</v>
      </c>
      <c r="JV40" s="11">
        <f t="shared" si="10"/>
        <v>0</v>
      </c>
      <c r="JW40" s="11">
        <f t="shared" si="10"/>
        <v>0</v>
      </c>
      <c r="JX40" s="11">
        <f t="shared" si="10"/>
        <v>0</v>
      </c>
      <c r="JY40" s="11">
        <f t="shared" si="10"/>
        <v>0</v>
      </c>
      <c r="JZ40" s="11">
        <f t="shared" si="10"/>
        <v>0</v>
      </c>
      <c r="KA40" s="11">
        <f t="shared" si="10"/>
        <v>0</v>
      </c>
      <c r="KB40" s="11">
        <f t="shared" si="10"/>
        <v>0</v>
      </c>
      <c r="KC40" s="11">
        <f t="shared" si="10"/>
        <v>0</v>
      </c>
      <c r="KD40" s="11">
        <f t="shared" si="10"/>
        <v>0</v>
      </c>
      <c r="KE40" s="11">
        <f t="shared" si="10"/>
        <v>0</v>
      </c>
      <c r="KF40" s="11">
        <f t="shared" si="10"/>
        <v>0</v>
      </c>
      <c r="KG40" s="11">
        <f t="shared" si="10"/>
        <v>0</v>
      </c>
      <c r="KH40" s="11">
        <f t="shared" si="10"/>
        <v>0</v>
      </c>
      <c r="KI40" s="11">
        <f t="shared" si="10"/>
        <v>0</v>
      </c>
      <c r="KJ40" s="11">
        <f t="shared" si="10"/>
        <v>0</v>
      </c>
      <c r="KK40" s="11">
        <f t="shared" si="10"/>
        <v>0</v>
      </c>
      <c r="KL40" s="11">
        <f t="shared" si="10"/>
        <v>0</v>
      </c>
      <c r="KM40" s="11">
        <f t="shared" si="10"/>
        <v>0</v>
      </c>
      <c r="KN40" s="11">
        <f t="shared" si="10"/>
        <v>0</v>
      </c>
      <c r="KO40" s="11">
        <f t="shared" si="10"/>
        <v>0</v>
      </c>
      <c r="KP40" s="11">
        <f t="shared" si="10"/>
        <v>0</v>
      </c>
      <c r="KQ40" s="11">
        <f t="shared" si="10"/>
        <v>0</v>
      </c>
      <c r="KR40" s="11">
        <f t="shared" si="10"/>
        <v>0</v>
      </c>
      <c r="KS40" s="11">
        <f t="shared" si="10"/>
        <v>0</v>
      </c>
      <c r="KT40" s="11">
        <f t="shared" si="10"/>
        <v>0</v>
      </c>
      <c r="KU40" s="11">
        <f t="shared" si="10"/>
        <v>0</v>
      </c>
      <c r="KV40" s="11">
        <f t="shared" si="10"/>
        <v>0</v>
      </c>
      <c r="KW40" s="11">
        <f t="shared" si="10"/>
        <v>0</v>
      </c>
      <c r="KX40" s="11">
        <f t="shared" si="10"/>
        <v>0</v>
      </c>
      <c r="KY40" s="11">
        <f t="shared" si="10"/>
        <v>0</v>
      </c>
      <c r="KZ40" s="11">
        <f t="shared" si="10"/>
        <v>0</v>
      </c>
      <c r="LA40" s="11">
        <f t="shared" si="10"/>
        <v>0</v>
      </c>
      <c r="LB40" s="11">
        <f t="shared" si="10"/>
        <v>0</v>
      </c>
      <c r="LC40" s="11">
        <f t="shared" ref="LC40:NJ40" si="11">LC39/25%</f>
        <v>0</v>
      </c>
      <c r="LD40" s="11">
        <f t="shared" si="11"/>
        <v>0</v>
      </c>
      <c r="LE40" s="11">
        <f t="shared" si="11"/>
        <v>0</v>
      </c>
      <c r="LF40" s="11">
        <f t="shared" si="11"/>
        <v>0</v>
      </c>
      <c r="LG40" s="11">
        <f t="shared" si="11"/>
        <v>0</v>
      </c>
      <c r="LH40" s="11">
        <f t="shared" si="11"/>
        <v>0</v>
      </c>
      <c r="LI40" s="11">
        <f t="shared" si="11"/>
        <v>0</v>
      </c>
      <c r="LJ40" s="11">
        <f t="shared" si="11"/>
        <v>0</v>
      </c>
      <c r="LK40" s="11">
        <f t="shared" si="11"/>
        <v>0</v>
      </c>
      <c r="LL40" s="11">
        <f t="shared" si="11"/>
        <v>0</v>
      </c>
      <c r="LM40" s="11">
        <f t="shared" si="11"/>
        <v>0</v>
      </c>
      <c r="LN40" s="11">
        <f t="shared" si="11"/>
        <v>0</v>
      </c>
      <c r="LO40" s="11">
        <f t="shared" si="11"/>
        <v>0</v>
      </c>
      <c r="LP40" s="11">
        <f t="shared" si="11"/>
        <v>0</v>
      </c>
      <c r="LQ40" s="11">
        <f t="shared" si="11"/>
        <v>0</v>
      </c>
      <c r="LR40" s="11">
        <f t="shared" si="11"/>
        <v>0</v>
      </c>
      <c r="LS40" s="11">
        <f t="shared" si="11"/>
        <v>0</v>
      </c>
      <c r="LT40" s="11">
        <f t="shared" si="11"/>
        <v>0</v>
      </c>
      <c r="LU40" s="11">
        <f t="shared" si="11"/>
        <v>0</v>
      </c>
      <c r="LV40" s="11">
        <f t="shared" si="11"/>
        <v>0</v>
      </c>
      <c r="LW40" s="11">
        <f t="shared" si="11"/>
        <v>0</v>
      </c>
      <c r="LX40" s="11">
        <f t="shared" si="11"/>
        <v>0</v>
      </c>
      <c r="LY40" s="11">
        <f t="shared" si="11"/>
        <v>0</v>
      </c>
      <c r="LZ40" s="11">
        <f t="shared" si="11"/>
        <v>0</v>
      </c>
      <c r="MA40" s="11">
        <f t="shared" si="11"/>
        <v>0</v>
      </c>
      <c r="MB40" s="11">
        <f t="shared" si="11"/>
        <v>0</v>
      </c>
      <c r="MC40" s="11">
        <f t="shared" si="11"/>
        <v>0</v>
      </c>
      <c r="MD40" s="11">
        <f t="shared" si="11"/>
        <v>0</v>
      </c>
      <c r="ME40" s="11">
        <f t="shared" si="11"/>
        <v>0</v>
      </c>
      <c r="MF40" s="11">
        <f t="shared" si="11"/>
        <v>0</v>
      </c>
      <c r="MG40" s="11">
        <f t="shared" si="11"/>
        <v>0</v>
      </c>
      <c r="MH40" s="11">
        <f t="shared" si="11"/>
        <v>0</v>
      </c>
      <c r="MI40" s="11">
        <f t="shared" si="11"/>
        <v>0</v>
      </c>
      <c r="MJ40" s="11">
        <f t="shared" si="11"/>
        <v>0</v>
      </c>
      <c r="MK40" s="11">
        <f t="shared" si="11"/>
        <v>0</v>
      </c>
      <c r="ML40" s="11">
        <f t="shared" si="11"/>
        <v>0</v>
      </c>
      <c r="MM40" s="11">
        <f t="shared" si="11"/>
        <v>0</v>
      </c>
      <c r="MN40" s="11">
        <f t="shared" si="11"/>
        <v>0</v>
      </c>
      <c r="MO40" s="11">
        <f t="shared" si="11"/>
        <v>0</v>
      </c>
      <c r="MP40" s="11">
        <f t="shared" si="11"/>
        <v>0</v>
      </c>
      <c r="MQ40" s="11">
        <f t="shared" si="11"/>
        <v>0</v>
      </c>
      <c r="MR40" s="11">
        <f t="shared" si="11"/>
        <v>0</v>
      </c>
      <c r="MS40" s="11">
        <f t="shared" si="11"/>
        <v>0</v>
      </c>
      <c r="MT40" s="11">
        <f t="shared" si="11"/>
        <v>0</v>
      </c>
      <c r="MU40" s="11">
        <f t="shared" si="11"/>
        <v>0</v>
      </c>
      <c r="MV40" s="11">
        <f t="shared" si="11"/>
        <v>0</v>
      </c>
      <c r="MW40" s="11">
        <f t="shared" si="11"/>
        <v>0</v>
      </c>
      <c r="MX40" s="11">
        <f t="shared" si="11"/>
        <v>0</v>
      </c>
      <c r="MY40" s="11">
        <f t="shared" si="11"/>
        <v>0</v>
      </c>
      <c r="MZ40" s="11">
        <f t="shared" si="11"/>
        <v>0</v>
      </c>
      <c r="NA40" s="11">
        <f t="shared" si="11"/>
        <v>0</v>
      </c>
      <c r="NB40" s="11">
        <f t="shared" si="11"/>
        <v>0</v>
      </c>
      <c r="NC40" s="11">
        <f t="shared" si="11"/>
        <v>0</v>
      </c>
      <c r="ND40" s="11">
        <f t="shared" si="11"/>
        <v>0</v>
      </c>
      <c r="NE40" s="11">
        <f t="shared" si="11"/>
        <v>0</v>
      </c>
      <c r="NF40" s="11">
        <f t="shared" si="11"/>
        <v>0</v>
      </c>
      <c r="NG40" s="11">
        <f t="shared" si="11"/>
        <v>0</v>
      </c>
      <c r="NH40" s="11">
        <f t="shared" si="11"/>
        <v>0</v>
      </c>
      <c r="NI40" s="11">
        <f t="shared" si="11"/>
        <v>0</v>
      </c>
      <c r="NJ40" s="11">
        <f t="shared" si="11"/>
        <v>0</v>
      </c>
    </row>
    <row r="42" spans="1:374" x14ac:dyDescent="0.25">
      <c r="B42" t="s">
        <v>3164</v>
      </c>
    </row>
    <row r="43" spans="1:374" x14ac:dyDescent="0.25">
      <c r="B43" t="s">
        <v>3165</v>
      </c>
      <c r="C43" t="s">
        <v>3178</v>
      </c>
      <c r="D43">
        <f>(C40+F40+I40+L40+O40+R40+U40+X40+AA40+AD40+AG40+AJ40+AM40+AP40+AS40+AV40+AY40)/17</f>
        <v>0</v>
      </c>
    </row>
    <row r="44" spans="1:374" x14ac:dyDescent="0.25">
      <c r="B44" t="s">
        <v>3166</v>
      </c>
      <c r="C44" t="s">
        <v>3178</v>
      </c>
      <c r="D44">
        <f>(D40+G40+J40+M40+P40+S40+V40+Y40+AB40+AE40+AH40+AK40+AN40+AQ40+AT40+AW40+AZ40)/17</f>
        <v>0</v>
      </c>
    </row>
    <row r="45" spans="1:374" x14ac:dyDescent="0.25">
      <c r="B45" t="s">
        <v>3167</v>
      </c>
      <c r="C45" t="s">
        <v>3178</v>
      </c>
      <c r="D45">
        <f>(E40+H40+K40+N40+Q40+T40+W40+Z40+AC40+AF40+AI40+AL40+AO40+AR40+AU40+AX40+BA40)/17</f>
        <v>0</v>
      </c>
    </row>
    <row r="47" spans="1:374" x14ac:dyDescent="0.25">
      <c r="B47" t="s">
        <v>3165</v>
      </c>
      <c r="C47" t="s">
        <v>3179</v>
      </c>
      <c r="D47">
        <f>(BB40+BE40+BH40+BK40+BN40+BQ40+BT40+BW40+BZ40+CC40+CF40+CI40+CL40+CO40+CR40+CU40+CX40+DA40+DD40+DG40+DJ40+DM40+DP40+DS40+DV40+DY40+EB40+EE40+EH40)/29</f>
        <v>0</v>
      </c>
    </row>
    <row r="48" spans="1:374" x14ac:dyDescent="0.25">
      <c r="B48" t="s">
        <v>3166</v>
      </c>
      <c r="C48" t="s">
        <v>3179</v>
      </c>
      <c r="D48">
        <f>(BC40+BF40+BI40+BL40+BO40+BR40+BU40+BX40+CA40+CD40+CG40+CJ40+CM40+CP40+CS40+CV40+CY40+DB40+DE40+DH40+DK40+DN40+DQ40+DT40+DW40+DZ40+EC40+EF40+EI40)/29</f>
        <v>0</v>
      </c>
    </row>
    <row r="49" spans="2:4" x14ac:dyDescent="0.25">
      <c r="B49" t="s">
        <v>3167</v>
      </c>
      <c r="C49" t="s">
        <v>3179</v>
      </c>
      <c r="D49">
        <f>(BD40+BG40+BJ40+BM40+BP40+BS40+BV40+BY40+CB40+CE40+CH40+CK40+CN40+CQ40+CT40+CW40+CZ40+DC40+DF40+DI40+DL40+DO40+DR40+DU40+DX40+EA40+ED40+EG40+EJ40)/29</f>
        <v>0</v>
      </c>
    </row>
    <row r="51" spans="2:4" x14ac:dyDescent="0.25">
      <c r="B51" t="s">
        <v>3165</v>
      </c>
      <c r="C51" t="s">
        <v>3180</v>
      </c>
      <c r="D51">
        <f>(EK40+EN40+EQ40+ET40+EW40+EZ40+FC40+FF40+FI40)/9</f>
        <v>0</v>
      </c>
    </row>
    <row r="52" spans="2:4" x14ac:dyDescent="0.25">
      <c r="B52" t="s">
        <v>3166</v>
      </c>
      <c r="C52" t="s">
        <v>3180</v>
      </c>
      <c r="D52">
        <f>(EL40+EO40+ER40+EU40+EX40+FA40+FD40+FG40+FJ40)/9</f>
        <v>0</v>
      </c>
    </row>
    <row r="53" spans="2:4" x14ac:dyDescent="0.25">
      <c r="B53" t="s">
        <v>3167</v>
      </c>
      <c r="C53" t="s">
        <v>3180</v>
      </c>
      <c r="D53">
        <f>(EM40+EP40+ES40+EV40+EY40+FB40+FE40+FH40+FK40)/9</f>
        <v>0</v>
      </c>
    </row>
    <row r="55" spans="2:4" x14ac:dyDescent="0.25">
      <c r="B55" t="s">
        <v>3165</v>
      </c>
      <c r="C55" t="s">
        <v>3181</v>
      </c>
      <c r="D55">
        <f>(FO40+FR40+FU40+FX40+GA40+GD40+GG40+GJ40+GM40+GP40+GS40+GV40+GY40+HB40+HE40+HH40+HK40+HN40+HQ40+HT40+HW40+HZ40+IC40+IF40+II40+IL40+IO40+IR40+IU40+IX40+JA40+JD40+JG40+JJ40+JM40+JP40+JS40+JV40+JY40+KB40+KE40+KH40+KK40+KN40+KQ40+KT40+KW40)/47</f>
        <v>0</v>
      </c>
    </row>
    <row r="56" spans="2:4" x14ac:dyDescent="0.25">
      <c r="B56" t="s">
        <v>3166</v>
      </c>
      <c r="C56" t="s">
        <v>3181</v>
      </c>
      <c r="D56">
        <f>(FP40+FS40+FV40+FY40+GB40+GE40+GH40+GK40+GN40+GQ40+GT40+GW40+GZ40+HC40+HF40+HI40+HL40+HO40+HR40+HU40+HX40+IA40+ID40+IG40+IJ40+IM40+IP40+IS40+IV40+IY40+JB40+JE40+JH40+JK40+JN40+JQ40+JT40+JW40+JZ40+KC40+KF40+KI40+KL40+KO40+KR40+KU40+KX40)/47</f>
        <v>0</v>
      </c>
    </row>
    <row r="57" spans="2:4" x14ac:dyDescent="0.25">
      <c r="B57" t="s">
        <v>3167</v>
      </c>
      <c r="C57" t="s">
        <v>3181</v>
      </c>
      <c r="D57">
        <f>(FQ40+FT40+FW40+FZ40+GC40+GF40+GI40+GL40+GO40+GR40+GU40+GX40+HA40+HD40+HG40+HJ40+HM40+HP40+HS40+HV40+HY40+IB40+IE40+IH40+IK40+IN40+IQ40+IT40+IW40+IZ40+JC40+JF40+JI40+JL40+JO40+JR40+JU40+JX40+KA40+KD40+KG40+KJ40+KM40+KP40+KS40+KV40+KY40)/47</f>
        <v>0</v>
      </c>
    </row>
    <row r="59" spans="2:4" x14ac:dyDescent="0.25">
      <c r="B59" t="s">
        <v>3165</v>
      </c>
      <c r="C59" t="s">
        <v>3182</v>
      </c>
      <c r="D59">
        <f>(KZ40+LC40+LF40+LI40+LL40+LO40+LR40+LU40+LX40+MA40+MD40+MG40+MJ40+MM40+MP40+MS40+MV40+MY40+NB40+NE40+NH40)/21</f>
        <v>0</v>
      </c>
    </row>
    <row r="60" spans="2:4" x14ac:dyDescent="0.25">
      <c r="B60" t="s">
        <v>3166</v>
      </c>
      <c r="C60" t="s">
        <v>3182</v>
      </c>
      <c r="D60">
        <f>(LA40+LD40+LG40+LJ40+LM40+LP40+LS40+LV40+LY40+MB40+ME40+MH40+MK40+MN40+MQ40+MT40+MW40+MZ40+NC40+NF40+NI40)/21</f>
        <v>0</v>
      </c>
    </row>
    <row r="61" spans="2:4" x14ac:dyDescent="0.25">
      <c r="B61" t="s">
        <v>3167</v>
      </c>
      <c r="C61" t="s">
        <v>3182</v>
      </c>
      <c r="D61">
        <f>(LB40+LE40+LH40+LK40+LN40+LQ40+LT40+LW40+LZ40+MC40+MF40+MI40+ML40+MO40+MR40+MU40+MX40+NA40+ND40+NG40+NJ40)/21</f>
        <v>0</v>
      </c>
    </row>
  </sheetData>
  <mergeCells count="275">
    <mergeCell ref="NH11:NJ11"/>
    <mergeCell ref="NH12:NJ12"/>
    <mergeCell ref="KZ4:NJ4"/>
    <mergeCell ref="KZ5:NJ5"/>
    <mergeCell ref="KT11:KV11"/>
    <mergeCell ref="KW11:KY11"/>
    <mergeCell ref="JS12:JU12"/>
    <mergeCell ref="JV12:JX12"/>
    <mergeCell ref="JY12:KA12"/>
    <mergeCell ref="KB12:KD12"/>
    <mergeCell ref="KE12:KG12"/>
    <mergeCell ref="KH12:KJ12"/>
    <mergeCell ref="KK12:KM12"/>
    <mergeCell ref="KN12:KP12"/>
    <mergeCell ref="KQ12:KS12"/>
    <mergeCell ref="KT12:KV12"/>
    <mergeCell ref="KW12:KY12"/>
    <mergeCell ref="JS11:JU11"/>
    <mergeCell ref="JV11:JX11"/>
    <mergeCell ref="JY11:KA11"/>
    <mergeCell ref="KB11:KD11"/>
    <mergeCell ref="KE11:KG11"/>
    <mergeCell ref="KH11:KJ11"/>
    <mergeCell ref="KK11:KM11"/>
    <mergeCell ref="KN11:KP11"/>
    <mergeCell ref="KQ11:KS11"/>
    <mergeCell ref="A4:A13"/>
    <mergeCell ref="B4:B13"/>
    <mergeCell ref="C4:BA4"/>
    <mergeCell ref="EK4:FN4"/>
    <mergeCell ref="C5:BA10"/>
    <mergeCell ref="EK5:FN5"/>
    <mergeCell ref="BB4:CE4"/>
    <mergeCell ref="BB5:CE5"/>
    <mergeCell ref="CF4:DF4"/>
    <mergeCell ref="CF5:DF5"/>
    <mergeCell ref="DG5:EJ5"/>
    <mergeCell ref="DG4:EJ4"/>
    <mergeCell ref="DG11:DI11"/>
    <mergeCell ref="DJ11:DL11"/>
    <mergeCell ref="DM11:DO11"/>
    <mergeCell ref="DP11:DR11"/>
    <mergeCell ref="FO5:GL5"/>
    <mergeCell ref="HT5:IQ5"/>
    <mergeCell ref="FO4:GL4"/>
    <mergeCell ref="HT4:IQ4"/>
    <mergeCell ref="JP5:KY5"/>
    <mergeCell ref="JP4:KY4"/>
    <mergeCell ref="IR5:JO5"/>
    <mergeCell ref="IR4:JO4"/>
    <mergeCell ref="GM5:HS5"/>
    <mergeCell ref="GM4:HS4"/>
    <mergeCell ref="U11:W11"/>
    <mergeCell ref="X11:Z11"/>
    <mergeCell ref="AA11:AC11"/>
    <mergeCell ref="AD11:AF11"/>
    <mergeCell ref="AG11:AI11"/>
    <mergeCell ref="AJ11:AL11"/>
    <mergeCell ref="BK11:BM11"/>
    <mergeCell ref="BN11:BP11"/>
    <mergeCell ref="CI11:CK11"/>
    <mergeCell ref="CL11:CN11"/>
    <mergeCell ref="CO11:CQ11"/>
    <mergeCell ref="CR11:CT11"/>
    <mergeCell ref="CU11:CW11"/>
    <mergeCell ref="CX11:CZ11"/>
    <mergeCell ref="BQ11:BS11"/>
    <mergeCell ref="BT11:BV11"/>
    <mergeCell ref="BW11:BY11"/>
    <mergeCell ref="BZ11:CB11"/>
    <mergeCell ref="CC11:CE11"/>
    <mergeCell ref="CF11:CH11"/>
    <mergeCell ref="C11:E11"/>
    <mergeCell ref="F11:H11"/>
    <mergeCell ref="I11:K11"/>
    <mergeCell ref="L11:N11"/>
    <mergeCell ref="O11:Q11"/>
    <mergeCell ref="R11:T11"/>
    <mergeCell ref="BB11:BD11"/>
    <mergeCell ref="BE11:BG11"/>
    <mergeCell ref="BH11:BJ11"/>
    <mergeCell ref="AM11:AO11"/>
    <mergeCell ref="AP11:AR11"/>
    <mergeCell ref="AS11:AU11"/>
    <mergeCell ref="AV11:AX11"/>
    <mergeCell ref="AY11:BA11"/>
    <mergeCell ref="ET11:EV11"/>
    <mergeCell ref="EW11:EY11"/>
    <mergeCell ref="EZ11:FB11"/>
    <mergeCell ref="FC11:FE11"/>
    <mergeCell ref="FF11:FH11"/>
    <mergeCell ref="DA11:DC11"/>
    <mergeCell ref="DD11:DF11"/>
    <mergeCell ref="EK11:EM11"/>
    <mergeCell ref="EN11:EP11"/>
    <mergeCell ref="EQ11:ES11"/>
    <mergeCell ref="DS11:DU11"/>
    <mergeCell ref="DV11:DX11"/>
    <mergeCell ref="DY11:EA11"/>
    <mergeCell ref="EB11:ED11"/>
    <mergeCell ref="EE11:EG11"/>
    <mergeCell ref="EH11:EJ11"/>
    <mergeCell ref="FI11:FK11"/>
    <mergeCell ref="FL11:FN11"/>
    <mergeCell ref="GG11:GI11"/>
    <mergeCell ref="GJ11:GL11"/>
    <mergeCell ref="GM11:GO11"/>
    <mergeCell ref="GP11:GR11"/>
    <mergeCell ref="GS11:GU11"/>
    <mergeCell ref="GV11:GX11"/>
    <mergeCell ref="FO11:FQ11"/>
    <mergeCell ref="FR11:FT11"/>
    <mergeCell ref="FU11:FW11"/>
    <mergeCell ref="FX11:FZ11"/>
    <mergeCell ref="GA11:GC11"/>
    <mergeCell ref="GD11:GF11"/>
    <mergeCell ref="HW11:HY11"/>
    <mergeCell ref="HZ11:IB11"/>
    <mergeCell ref="IC11:IE11"/>
    <mergeCell ref="IF11:IH11"/>
    <mergeCell ref="GY11:HA11"/>
    <mergeCell ref="HB11:HD11"/>
    <mergeCell ref="HE11:HG11"/>
    <mergeCell ref="HH11:HJ11"/>
    <mergeCell ref="HK11:HM11"/>
    <mergeCell ref="HN11:HP11"/>
    <mergeCell ref="C12:E12"/>
    <mergeCell ref="F12:H12"/>
    <mergeCell ref="I12:K12"/>
    <mergeCell ref="L12:N12"/>
    <mergeCell ref="O12:Q12"/>
    <mergeCell ref="R12:T12"/>
    <mergeCell ref="U12:W12"/>
    <mergeCell ref="MG11:MI11"/>
    <mergeCell ref="MJ11:ML11"/>
    <mergeCell ref="LO11:LQ11"/>
    <mergeCell ref="LR11:LT11"/>
    <mergeCell ref="LU11:LW11"/>
    <mergeCell ref="LX11:LZ11"/>
    <mergeCell ref="MA11:MC11"/>
    <mergeCell ref="MD11:MF11"/>
    <mergeCell ref="KZ11:LB11"/>
    <mergeCell ref="LC11:LE11"/>
    <mergeCell ref="LF11:LH11"/>
    <mergeCell ref="LI11:LK11"/>
    <mergeCell ref="LL11:LN11"/>
    <mergeCell ref="JA11:JC11"/>
    <mergeCell ref="JD11:JF11"/>
    <mergeCell ref="JG11:JI11"/>
    <mergeCell ref="X12:Z12"/>
    <mergeCell ref="AA12:AC12"/>
    <mergeCell ref="AD12:AF12"/>
    <mergeCell ref="AG12:AI12"/>
    <mergeCell ref="AJ12:AL12"/>
    <mergeCell ref="AM12:AO12"/>
    <mergeCell ref="MY11:NA11"/>
    <mergeCell ref="NB11:ND11"/>
    <mergeCell ref="NE11:NG11"/>
    <mergeCell ref="MM11:MO11"/>
    <mergeCell ref="MP11:MR11"/>
    <mergeCell ref="MS11:MU11"/>
    <mergeCell ref="MV11:MX11"/>
    <mergeCell ref="JJ11:JL11"/>
    <mergeCell ref="JM11:JO11"/>
    <mergeCell ref="JP11:JR11"/>
    <mergeCell ref="II11:IK11"/>
    <mergeCell ref="IL11:IN11"/>
    <mergeCell ref="IO11:IQ11"/>
    <mergeCell ref="IR11:IT11"/>
    <mergeCell ref="IU11:IW11"/>
    <mergeCell ref="IX11:IZ11"/>
    <mergeCell ref="HQ11:HS11"/>
    <mergeCell ref="HT11:HV11"/>
    <mergeCell ref="BB12:BD12"/>
    <mergeCell ref="BE12:BG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W12:EY12"/>
    <mergeCell ref="EZ12:FB12"/>
    <mergeCell ref="FC12:FE12"/>
    <mergeCell ref="FF12:FH12"/>
    <mergeCell ref="FO12:FQ12"/>
    <mergeCell ref="DD12:DF12"/>
    <mergeCell ref="EK12:EM12"/>
    <mergeCell ref="EN12:EP12"/>
    <mergeCell ref="EQ12:ES12"/>
    <mergeCell ref="ET12:EV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FI12:FK12"/>
    <mergeCell ref="FL12:FN12"/>
    <mergeCell ref="GJ12:GL12"/>
    <mergeCell ref="GM12:GO12"/>
    <mergeCell ref="GP12:GR12"/>
    <mergeCell ref="GS12:GU12"/>
    <mergeCell ref="GV12:GX12"/>
    <mergeCell ref="GY12:HA12"/>
    <mergeCell ref="FR12:FT12"/>
    <mergeCell ref="FU12:FW12"/>
    <mergeCell ref="FX12:FZ12"/>
    <mergeCell ref="GA12:GC12"/>
    <mergeCell ref="GD12:GF12"/>
    <mergeCell ref="GG12:GI12"/>
    <mergeCell ref="HT12:HV12"/>
    <mergeCell ref="HW12:HY12"/>
    <mergeCell ref="HZ12:IB12"/>
    <mergeCell ref="IC12:IE12"/>
    <mergeCell ref="IF12:IH12"/>
    <mergeCell ref="II12:IK12"/>
    <mergeCell ref="HB12:HD12"/>
    <mergeCell ref="HE12:HG12"/>
    <mergeCell ref="HH12:HJ12"/>
    <mergeCell ref="HK12:HM12"/>
    <mergeCell ref="HN12:HP12"/>
    <mergeCell ref="HQ12:HS12"/>
    <mergeCell ref="JG12:JI12"/>
    <mergeCell ref="JJ12:JL12"/>
    <mergeCell ref="JM12:JO12"/>
    <mergeCell ref="JP12:JR12"/>
    <mergeCell ref="IL12:IN12"/>
    <mergeCell ref="IO12:IQ12"/>
    <mergeCell ref="IR12:IT12"/>
    <mergeCell ref="IU12:IW12"/>
    <mergeCell ref="IX12:IZ12"/>
    <mergeCell ref="JA12:JC12"/>
    <mergeCell ref="A2:U2"/>
    <mergeCell ref="NB12:ND12"/>
    <mergeCell ref="NE12:NG12"/>
    <mergeCell ref="A39:B39"/>
    <mergeCell ref="A40:B40"/>
    <mergeCell ref="MJ12:ML12"/>
    <mergeCell ref="MM12:MO12"/>
    <mergeCell ref="MP12:MR12"/>
    <mergeCell ref="MS12:MU12"/>
    <mergeCell ref="MV12:MX12"/>
    <mergeCell ref="MY12:NA12"/>
    <mergeCell ref="LR12:LT12"/>
    <mergeCell ref="LU12:LW12"/>
    <mergeCell ref="LX12:LZ12"/>
    <mergeCell ref="MA12:MC12"/>
    <mergeCell ref="MD12:MF12"/>
    <mergeCell ref="MG12:MI12"/>
    <mergeCell ref="KZ12:LB12"/>
    <mergeCell ref="LC12:LE12"/>
    <mergeCell ref="LF12:LH12"/>
    <mergeCell ref="LI12:LK12"/>
    <mergeCell ref="LL12:LN12"/>
    <mergeCell ref="LO12:LQ12"/>
    <mergeCell ref="JD12:JF1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L62"/>
  <sheetViews>
    <sheetView tabSelected="1" workbookViewId="0">
      <selection activeCell="A2" sqref="A2:U2"/>
    </sheetView>
  </sheetViews>
  <sheetFormatPr defaultRowHeight="15" x14ac:dyDescent="0.25"/>
  <cols>
    <col min="2" max="2" width="36" customWidth="1"/>
    <col min="155" max="155" width="9.140625" customWidth="1"/>
  </cols>
  <sheetData>
    <row r="1" spans="1:584" ht="15.75" x14ac:dyDescent="0.25">
      <c r="A1" s="6" t="s">
        <v>367</v>
      </c>
      <c r="B1" s="15" t="s">
        <v>3219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</row>
    <row r="2" spans="1:584" ht="15.75" x14ac:dyDescent="0.25">
      <c r="A2" s="65" t="s">
        <v>3221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</row>
    <row r="3" spans="1:58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</row>
    <row r="4" spans="1:584" ht="15.75" x14ac:dyDescent="0.25">
      <c r="A4" s="105" t="s">
        <v>0</v>
      </c>
      <c r="B4" s="105" t="s">
        <v>1</v>
      </c>
      <c r="C4" s="136" t="s">
        <v>87</v>
      </c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  <c r="BN4" s="136"/>
      <c r="BO4" s="136"/>
      <c r="BP4" s="136"/>
      <c r="BQ4" s="77" t="s">
        <v>2</v>
      </c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108"/>
      <c r="DY4" s="77" t="s">
        <v>2</v>
      </c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108"/>
      <c r="FO4" s="77" t="s">
        <v>2</v>
      </c>
      <c r="FP4" s="120"/>
      <c r="FQ4" s="120"/>
      <c r="FR4" s="120"/>
      <c r="FS4" s="120"/>
      <c r="FT4" s="120"/>
      <c r="FU4" s="120"/>
      <c r="FV4" s="120"/>
      <c r="FW4" s="120"/>
      <c r="FX4" s="120"/>
      <c r="FY4" s="120"/>
      <c r="FZ4" s="120"/>
      <c r="GA4" s="120"/>
      <c r="GB4" s="120"/>
      <c r="GC4" s="120"/>
      <c r="GD4" s="120"/>
      <c r="GE4" s="120"/>
      <c r="GF4" s="120"/>
      <c r="GG4" s="120"/>
      <c r="GH4" s="120"/>
      <c r="GI4" s="120"/>
      <c r="GJ4" s="120"/>
      <c r="GK4" s="120"/>
      <c r="GL4" s="120"/>
      <c r="GM4" s="120"/>
      <c r="GN4" s="120"/>
      <c r="GO4" s="120"/>
      <c r="GP4" s="120"/>
      <c r="GQ4" s="120"/>
      <c r="GR4" s="120"/>
      <c r="GS4" s="120"/>
      <c r="GT4" s="120"/>
      <c r="GU4" s="120"/>
      <c r="GV4" s="120"/>
      <c r="GW4" s="120"/>
      <c r="GX4" s="120"/>
      <c r="GY4" s="120"/>
      <c r="GZ4" s="120"/>
      <c r="HA4" s="120"/>
      <c r="HB4" s="120"/>
      <c r="HC4" s="120"/>
      <c r="HD4" s="120"/>
      <c r="HE4" s="120"/>
      <c r="HF4" s="120"/>
      <c r="HG4" s="120"/>
      <c r="HH4" s="120"/>
      <c r="HI4" s="120"/>
      <c r="HJ4" s="120"/>
      <c r="HK4" s="120"/>
      <c r="HL4" s="120"/>
      <c r="HM4" s="120"/>
      <c r="HN4" s="120"/>
      <c r="HO4" s="120"/>
      <c r="HP4" s="120"/>
      <c r="HQ4" s="120"/>
      <c r="HR4" s="120"/>
      <c r="HS4" s="120"/>
      <c r="HT4" s="120"/>
      <c r="HU4" s="120"/>
      <c r="HV4" s="120"/>
      <c r="HW4" s="120"/>
      <c r="HX4" s="120"/>
      <c r="HY4" s="120"/>
      <c r="HZ4" s="120"/>
      <c r="IA4" s="120"/>
      <c r="IB4" s="120"/>
      <c r="IC4" s="120"/>
      <c r="ID4" s="120"/>
      <c r="IE4" s="120"/>
      <c r="IF4" s="120"/>
      <c r="IG4" s="120"/>
      <c r="IH4" s="120"/>
      <c r="II4" s="120"/>
      <c r="IJ4" s="120"/>
      <c r="IK4" s="121"/>
      <c r="IL4" s="86" t="s">
        <v>181</v>
      </c>
      <c r="IM4" s="86"/>
      <c r="IN4" s="86"/>
      <c r="IO4" s="86"/>
      <c r="IP4" s="86"/>
      <c r="IQ4" s="86"/>
      <c r="IR4" s="86"/>
      <c r="IS4" s="86"/>
      <c r="IT4" s="86"/>
      <c r="IU4" s="86"/>
      <c r="IV4" s="86"/>
      <c r="IW4" s="86"/>
      <c r="IX4" s="86"/>
      <c r="IY4" s="86"/>
      <c r="IZ4" s="86"/>
      <c r="JA4" s="86"/>
      <c r="JB4" s="86"/>
      <c r="JC4" s="86"/>
      <c r="JD4" s="86"/>
      <c r="JE4" s="86"/>
      <c r="JF4" s="86"/>
      <c r="JG4" s="86"/>
      <c r="JH4" s="86"/>
      <c r="JI4" s="86"/>
      <c r="JJ4" s="86"/>
      <c r="JK4" s="86"/>
      <c r="JL4" s="86"/>
      <c r="JM4" s="86"/>
      <c r="JN4" s="86"/>
      <c r="JO4" s="86"/>
      <c r="JP4" s="86"/>
      <c r="JQ4" s="86"/>
      <c r="JR4" s="86"/>
      <c r="JS4" s="86"/>
      <c r="JT4" s="86"/>
      <c r="JU4" s="86"/>
      <c r="JV4" s="86"/>
      <c r="JW4" s="86"/>
      <c r="JX4" s="86"/>
      <c r="JY4" s="117" t="s">
        <v>244</v>
      </c>
      <c r="JZ4" s="86"/>
      <c r="KA4" s="86"/>
      <c r="KB4" s="86"/>
      <c r="KC4" s="86"/>
      <c r="KD4" s="86"/>
      <c r="KE4" s="86"/>
      <c r="KF4" s="86"/>
      <c r="KG4" s="86"/>
      <c r="KH4" s="86"/>
      <c r="KI4" s="86"/>
      <c r="KJ4" s="86"/>
      <c r="KK4" s="86"/>
      <c r="KL4" s="86"/>
      <c r="KM4" s="86"/>
      <c r="KN4" s="86"/>
      <c r="KO4" s="86"/>
      <c r="KP4" s="86"/>
      <c r="KQ4" s="86"/>
      <c r="KR4" s="86"/>
      <c r="KS4" s="86"/>
      <c r="KT4" s="86"/>
      <c r="KU4" s="86"/>
      <c r="KV4" s="86"/>
      <c r="KW4" s="86"/>
      <c r="KX4" s="86"/>
      <c r="KY4" s="86"/>
      <c r="KZ4" s="86"/>
      <c r="LA4" s="86"/>
      <c r="LB4" s="86"/>
      <c r="LC4" s="86"/>
      <c r="LD4" s="86"/>
      <c r="LE4" s="86"/>
      <c r="LF4" s="132" t="s">
        <v>244</v>
      </c>
      <c r="LG4" s="132"/>
      <c r="LH4" s="132"/>
      <c r="LI4" s="132"/>
      <c r="LJ4" s="132"/>
      <c r="LK4" s="132"/>
      <c r="LL4" s="132"/>
      <c r="LM4" s="132"/>
      <c r="LN4" s="132"/>
      <c r="LO4" s="132"/>
      <c r="LP4" s="132"/>
      <c r="LQ4" s="132"/>
      <c r="LR4" s="132"/>
      <c r="LS4" s="132"/>
      <c r="LT4" s="132"/>
      <c r="LU4" s="132"/>
      <c r="LV4" s="132"/>
      <c r="LW4" s="132"/>
      <c r="LX4" s="132"/>
      <c r="LY4" s="132"/>
      <c r="LZ4" s="132"/>
      <c r="MA4" s="132"/>
      <c r="MB4" s="132"/>
      <c r="MC4" s="132"/>
      <c r="MD4" s="132"/>
      <c r="ME4" s="132"/>
      <c r="MF4" s="132"/>
      <c r="MG4" s="132"/>
      <c r="MH4" s="132"/>
      <c r="MI4" s="132"/>
      <c r="MJ4" s="132"/>
      <c r="MK4" s="132"/>
      <c r="ML4" s="132"/>
      <c r="MM4" s="75" t="s">
        <v>244</v>
      </c>
      <c r="MN4" s="75"/>
      <c r="MO4" s="75"/>
      <c r="MP4" s="75"/>
      <c r="MQ4" s="75"/>
      <c r="MR4" s="75"/>
      <c r="MS4" s="75"/>
      <c r="MT4" s="75"/>
      <c r="MU4" s="75"/>
      <c r="MV4" s="75"/>
      <c r="MW4" s="75"/>
      <c r="MX4" s="75"/>
      <c r="MY4" s="75"/>
      <c r="MZ4" s="75"/>
      <c r="NA4" s="75"/>
      <c r="NB4" s="75"/>
      <c r="NC4" s="75"/>
      <c r="ND4" s="75"/>
      <c r="NE4" s="75"/>
      <c r="NF4" s="75"/>
      <c r="NG4" s="75"/>
      <c r="NH4" s="75"/>
      <c r="NI4" s="75"/>
      <c r="NJ4" s="75"/>
      <c r="NK4" s="75"/>
      <c r="NL4" s="75"/>
      <c r="NM4" s="75"/>
      <c r="NN4" s="75"/>
      <c r="NO4" s="75"/>
      <c r="NP4" s="76"/>
      <c r="NQ4" s="74" t="s">
        <v>244</v>
      </c>
      <c r="NR4" s="75"/>
      <c r="NS4" s="75"/>
      <c r="NT4" s="75"/>
      <c r="NU4" s="75"/>
      <c r="NV4" s="75"/>
      <c r="NW4" s="75"/>
      <c r="NX4" s="75"/>
      <c r="NY4" s="75"/>
      <c r="NZ4" s="75"/>
      <c r="OA4" s="75"/>
      <c r="OB4" s="75"/>
      <c r="OC4" s="75"/>
      <c r="OD4" s="75"/>
      <c r="OE4" s="75"/>
      <c r="OF4" s="75"/>
      <c r="OG4" s="75"/>
      <c r="OH4" s="75"/>
      <c r="OI4" s="75"/>
      <c r="OJ4" s="75"/>
      <c r="OK4" s="75"/>
      <c r="OL4" s="75"/>
      <c r="OM4" s="75"/>
      <c r="ON4" s="75"/>
      <c r="OO4" s="75"/>
      <c r="OP4" s="75"/>
      <c r="OQ4" s="75"/>
      <c r="OR4" s="75"/>
      <c r="OS4" s="75"/>
      <c r="OT4" s="75"/>
      <c r="OU4" s="75"/>
      <c r="OV4" s="75"/>
      <c r="OW4" s="75"/>
      <c r="OX4" s="75"/>
      <c r="OY4" s="75"/>
      <c r="OZ4" s="76"/>
      <c r="PA4" s="77" t="s">
        <v>244</v>
      </c>
      <c r="PB4" s="78"/>
      <c r="PC4" s="78"/>
      <c r="PD4" s="78"/>
      <c r="PE4" s="78"/>
      <c r="PF4" s="78"/>
      <c r="PG4" s="78"/>
      <c r="PH4" s="78"/>
      <c r="PI4" s="78"/>
      <c r="PJ4" s="78"/>
      <c r="PK4" s="78"/>
      <c r="PL4" s="78"/>
      <c r="PM4" s="78"/>
      <c r="PN4" s="78"/>
      <c r="PO4" s="78"/>
      <c r="PP4" s="78"/>
      <c r="PQ4" s="78"/>
      <c r="PR4" s="78"/>
      <c r="PS4" s="78"/>
      <c r="PT4" s="78"/>
      <c r="PU4" s="78"/>
      <c r="PV4" s="78"/>
      <c r="PW4" s="78"/>
      <c r="PX4" s="78"/>
      <c r="PY4" s="78"/>
      <c r="PZ4" s="78"/>
      <c r="QA4" s="78"/>
      <c r="QB4" s="78"/>
      <c r="QC4" s="78"/>
      <c r="QD4" s="78"/>
      <c r="QE4" s="78"/>
      <c r="QF4" s="78"/>
      <c r="QG4" s="78"/>
      <c r="QH4" s="78"/>
      <c r="QI4" s="78"/>
      <c r="QJ4" s="78"/>
      <c r="QK4" s="78"/>
      <c r="QL4" s="78"/>
      <c r="QM4" s="78"/>
      <c r="QN4" s="78"/>
      <c r="QO4" s="78"/>
      <c r="QP4" s="78"/>
      <c r="QQ4" s="78"/>
      <c r="QR4" s="78"/>
      <c r="QS4" s="78"/>
      <c r="QT4" s="78"/>
      <c r="QU4" s="78"/>
      <c r="QV4" s="78"/>
      <c r="QW4" s="78"/>
      <c r="QX4" s="78"/>
      <c r="QY4" s="108"/>
      <c r="QZ4" s="89" t="s">
        <v>291</v>
      </c>
      <c r="RA4" s="120"/>
      <c r="RB4" s="120"/>
      <c r="RC4" s="120"/>
      <c r="RD4" s="120"/>
      <c r="RE4" s="120"/>
      <c r="RF4" s="120"/>
      <c r="RG4" s="120"/>
      <c r="RH4" s="120"/>
      <c r="RI4" s="120"/>
      <c r="RJ4" s="120"/>
      <c r="RK4" s="120"/>
      <c r="RL4" s="120"/>
      <c r="RM4" s="120"/>
      <c r="RN4" s="120"/>
      <c r="RO4" s="120"/>
      <c r="RP4" s="120"/>
      <c r="RQ4" s="120"/>
      <c r="RR4" s="120"/>
      <c r="RS4" s="120"/>
      <c r="RT4" s="120"/>
      <c r="RU4" s="120"/>
      <c r="RV4" s="120"/>
      <c r="RW4" s="120"/>
      <c r="RX4" s="120"/>
      <c r="RY4" s="120"/>
      <c r="RZ4" s="120"/>
      <c r="SA4" s="120"/>
      <c r="SB4" s="120"/>
      <c r="SC4" s="120"/>
      <c r="SD4" s="120"/>
      <c r="SE4" s="120"/>
      <c r="SF4" s="120"/>
      <c r="SG4" s="120"/>
      <c r="SH4" s="120"/>
      <c r="SI4" s="120"/>
      <c r="SJ4" s="120"/>
      <c r="SK4" s="120"/>
      <c r="SL4" s="120"/>
      <c r="SM4" s="120"/>
      <c r="SN4" s="120"/>
      <c r="SO4" s="120"/>
      <c r="SP4" s="120"/>
      <c r="SQ4" s="120"/>
      <c r="SR4" s="120"/>
      <c r="SS4" s="120"/>
      <c r="ST4" s="120"/>
      <c r="SU4" s="120"/>
      <c r="SV4" s="120"/>
      <c r="SW4" s="120"/>
      <c r="SX4" s="120"/>
      <c r="SY4" s="120"/>
      <c r="SZ4" s="120"/>
      <c r="TA4" s="120"/>
      <c r="TB4" s="120"/>
      <c r="TC4" s="120"/>
      <c r="TD4" s="120"/>
      <c r="TE4" s="120"/>
      <c r="TF4" s="120"/>
      <c r="TG4" s="120"/>
      <c r="TH4" s="120"/>
      <c r="TI4" s="120"/>
      <c r="TJ4" s="120"/>
      <c r="TK4" s="120"/>
      <c r="TL4" s="120"/>
      <c r="TM4" s="120"/>
      <c r="TN4" s="120"/>
      <c r="TO4" s="120"/>
      <c r="TP4" s="120"/>
      <c r="TQ4" s="120"/>
      <c r="TR4" s="120"/>
      <c r="TS4" s="120"/>
      <c r="TT4" s="120"/>
      <c r="TU4" s="120"/>
      <c r="TV4" s="120"/>
      <c r="TW4" s="120"/>
      <c r="TX4" s="120"/>
      <c r="TY4" s="120"/>
      <c r="TZ4" s="120"/>
      <c r="UA4" s="120"/>
      <c r="UB4" s="120"/>
      <c r="UC4" s="120"/>
      <c r="UD4" s="120"/>
      <c r="UE4" s="120"/>
      <c r="UF4" s="120"/>
      <c r="UG4" s="120"/>
      <c r="UH4" s="120"/>
      <c r="UI4" s="120"/>
      <c r="UJ4" s="120"/>
      <c r="UK4" s="120"/>
      <c r="UL4" s="120"/>
      <c r="UM4" s="120"/>
      <c r="UN4" s="120"/>
      <c r="UO4" s="120"/>
      <c r="UP4" s="120"/>
      <c r="UQ4" s="120"/>
      <c r="UR4" s="120"/>
      <c r="US4" s="120"/>
      <c r="UT4" s="120"/>
      <c r="UU4" s="120"/>
      <c r="UV4" s="120"/>
      <c r="UW4" s="120"/>
      <c r="UX4" s="120"/>
      <c r="UY4" s="120"/>
      <c r="UZ4" s="120"/>
      <c r="VA4" s="120"/>
      <c r="VB4" s="120"/>
      <c r="VC4" s="120"/>
      <c r="VD4" s="120"/>
      <c r="VE4" s="120"/>
      <c r="VF4" s="120"/>
      <c r="VG4" s="120"/>
      <c r="VH4" s="120"/>
      <c r="VI4" s="120"/>
      <c r="VJ4" s="120"/>
      <c r="VK4" s="120"/>
      <c r="VL4" s="121"/>
    </row>
    <row r="5" spans="1:584" ht="13.5" customHeight="1" x14ac:dyDescent="0.25">
      <c r="A5" s="105"/>
      <c r="B5" s="105"/>
      <c r="C5" s="80" t="s">
        <v>88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8" t="s">
        <v>86</v>
      </c>
      <c r="BR5" s="111"/>
      <c r="BS5" s="111"/>
      <c r="BT5" s="111"/>
      <c r="BU5" s="111"/>
      <c r="BV5" s="111"/>
      <c r="BW5" s="111"/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1"/>
      <c r="CJ5" s="111"/>
      <c r="CK5" s="111"/>
      <c r="CL5" s="111"/>
      <c r="CM5" s="111"/>
      <c r="CN5" s="111"/>
      <c r="CO5" s="111"/>
      <c r="CP5" s="111"/>
      <c r="CQ5" s="111"/>
      <c r="CR5" s="111"/>
      <c r="CS5" s="111"/>
      <c r="CT5" s="111"/>
      <c r="CU5" s="111"/>
      <c r="CV5" s="111"/>
      <c r="CW5" s="111"/>
      <c r="CX5" s="111"/>
      <c r="CY5" s="111"/>
      <c r="CZ5" s="111"/>
      <c r="DA5" s="111"/>
      <c r="DB5" s="111"/>
      <c r="DC5" s="111"/>
      <c r="DD5" s="111"/>
      <c r="DE5" s="111"/>
      <c r="DF5" s="111"/>
      <c r="DG5" s="111"/>
      <c r="DH5" s="111"/>
      <c r="DI5" s="111"/>
      <c r="DJ5" s="111"/>
      <c r="DK5" s="111"/>
      <c r="DL5" s="111"/>
      <c r="DM5" s="111"/>
      <c r="DN5" s="111"/>
      <c r="DO5" s="111"/>
      <c r="DP5" s="111"/>
      <c r="DQ5" s="111"/>
      <c r="DR5" s="111"/>
      <c r="DS5" s="111"/>
      <c r="DT5" s="111"/>
      <c r="DU5" s="111"/>
      <c r="DV5" s="111"/>
      <c r="DW5" s="111"/>
      <c r="DX5" s="115"/>
      <c r="DY5" s="79" t="s">
        <v>3</v>
      </c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3"/>
      <c r="ET5" s="83"/>
      <c r="EU5" s="83"/>
      <c r="EV5" s="83"/>
      <c r="EW5" s="83"/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4"/>
      <c r="FO5" s="79" t="s">
        <v>896</v>
      </c>
      <c r="FP5" s="120"/>
      <c r="FQ5" s="120"/>
      <c r="FR5" s="120"/>
      <c r="FS5" s="120"/>
      <c r="FT5" s="120"/>
      <c r="FU5" s="120"/>
      <c r="FV5" s="120"/>
      <c r="FW5" s="120"/>
      <c r="FX5" s="120"/>
      <c r="FY5" s="120"/>
      <c r="FZ5" s="120"/>
      <c r="GA5" s="120"/>
      <c r="GB5" s="120"/>
      <c r="GC5" s="120"/>
      <c r="GD5" s="120"/>
      <c r="GE5" s="120"/>
      <c r="GF5" s="120"/>
      <c r="GG5" s="120"/>
      <c r="GH5" s="120"/>
      <c r="GI5" s="120"/>
      <c r="GJ5" s="120"/>
      <c r="GK5" s="120"/>
      <c r="GL5" s="120"/>
      <c r="GM5" s="120"/>
      <c r="GN5" s="120"/>
      <c r="GO5" s="120"/>
      <c r="GP5" s="120"/>
      <c r="GQ5" s="120"/>
      <c r="GR5" s="120"/>
      <c r="GS5" s="120"/>
      <c r="GT5" s="120"/>
      <c r="GU5" s="120"/>
      <c r="GV5" s="120"/>
      <c r="GW5" s="120"/>
      <c r="GX5" s="120"/>
      <c r="GY5" s="120"/>
      <c r="GZ5" s="120"/>
      <c r="HA5" s="120"/>
      <c r="HB5" s="120"/>
      <c r="HC5" s="120"/>
      <c r="HD5" s="120"/>
      <c r="HE5" s="120"/>
      <c r="HF5" s="120"/>
      <c r="HG5" s="120"/>
      <c r="HH5" s="120"/>
      <c r="HI5" s="120"/>
      <c r="HJ5" s="120"/>
      <c r="HK5" s="120"/>
      <c r="HL5" s="120"/>
      <c r="HM5" s="120"/>
      <c r="HN5" s="120"/>
      <c r="HO5" s="120"/>
      <c r="HP5" s="120"/>
      <c r="HQ5" s="120"/>
      <c r="HR5" s="120"/>
      <c r="HS5" s="120"/>
      <c r="HT5" s="120"/>
      <c r="HU5" s="120"/>
      <c r="HV5" s="120"/>
      <c r="HW5" s="120"/>
      <c r="HX5" s="120"/>
      <c r="HY5" s="120"/>
      <c r="HZ5" s="120"/>
      <c r="IA5" s="120"/>
      <c r="IB5" s="120"/>
      <c r="IC5" s="120"/>
      <c r="ID5" s="120"/>
      <c r="IE5" s="120"/>
      <c r="IF5" s="120"/>
      <c r="IG5" s="120"/>
      <c r="IH5" s="120"/>
      <c r="II5" s="120"/>
      <c r="IJ5" s="120"/>
      <c r="IK5" s="121"/>
      <c r="IL5" s="80" t="s">
        <v>906</v>
      </c>
      <c r="IM5" s="80"/>
      <c r="IN5" s="80"/>
      <c r="IO5" s="80"/>
      <c r="IP5" s="80"/>
      <c r="IQ5" s="80"/>
      <c r="IR5" s="80"/>
      <c r="IS5" s="80"/>
      <c r="IT5" s="80"/>
      <c r="IU5" s="80"/>
      <c r="IV5" s="80"/>
      <c r="IW5" s="80"/>
      <c r="IX5" s="80"/>
      <c r="IY5" s="80"/>
      <c r="IZ5" s="80"/>
      <c r="JA5" s="80"/>
      <c r="JB5" s="80"/>
      <c r="JC5" s="80"/>
      <c r="JD5" s="80"/>
      <c r="JE5" s="80"/>
      <c r="JF5" s="80"/>
      <c r="JG5" s="80"/>
      <c r="JH5" s="80"/>
      <c r="JI5" s="80"/>
      <c r="JJ5" s="80"/>
      <c r="JK5" s="80"/>
      <c r="JL5" s="80"/>
      <c r="JM5" s="80"/>
      <c r="JN5" s="80"/>
      <c r="JO5" s="80"/>
      <c r="JP5" s="80"/>
      <c r="JQ5" s="80"/>
      <c r="JR5" s="80"/>
      <c r="JS5" s="80"/>
      <c r="JT5" s="80"/>
      <c r="JU5" s="80"/>
      <c r="JV5" s="80"/>
      <c r="JW5" s="80"/>
      <c r="JX5" s="80"/>
      <c r="JY5" s="115" t="s">
        <v>387</v>
      </c>
      <c r="JZ5" s="80"/>
      <c r="KA5" s="80"/>
      <c r="KB5" s="80"/>
      <c r="KC5" s="80"/>
      <c r="KD5" s="80"/>
      <c r="KE5" s="80"/>
      <c r="KF5" s="80"/>
      <c r="KG5" s="80"/>
      <c r="KH5" s="80"/>
      <c r="KI5" s="80"/>
      <c r="KJ5" s="80"/>
      <c r="KK5" s="80"/>
      <c r="KL5" s="80"/>
      <c r="KM5" s="80"/>
      <c r="KN5" s="80"/>
      <c r="KO5" s="80"/>
      <c r="KP5" s="80"/>
      <c r="KQ5" s="80"/>
      <c r="KR5" s="80"/>
      <c r="KS5" s="80"/>
      <c r="KT5" s="80"/>
      <c r="KU5" s="80"/>
      <c r="KV5" s="80"/>
      <c r="KW5" s="80"/>
      <c r="KX5" s="80"/>
      <c r="KY5" s="80"/>
      <c r="KZ5" s="80"/>
      <c r="LA5" s="80"/>
      <c r="LB5" s="80"/>
      <c r="LC5" s="80"/>
      <c r="LD5" s="80"/>
      <c r="LE5" s="80"/>
      <c r="LF5" s="71" t="s">
        <v>245</v>
      </c>
      <c r="LG5" s="72"/>
      <c r="LH5" s="72"/>
      <c r="LI5" s="72"/>
      <c r="LJ5" s="72"/>
      <c r="LK5" s="72"/>
      <c r="LL5" s="72"/>
      <c r="LM5" s="72"/>
      <c r="LN5" s="72"/>
      <c r="LO5" s="72"/>
      <c r="LP5" s="72"/>
      <c r="LQ5" s="72"/>
      <c r="LR5" s="72"/>
      <c r="LS5" s="72"/>
      <c r="LT5" s="72"/>
      <c r="LU5" s="72"/>
      <c r="LV5" s="72"/>
      <c r="LW5" s="72"/>
      <c r="LX5" s="72"/>
      <c r="LY5" s="72"/>
      <c r="LZ5" s="72"/>
      <c r="MA5" s="72"/>
      <c r="MB5" s="72"/>
      <c r="MC5" s="72"/>
      <c r="MD5" s="72"/>
      <c r="ME5" s="72"/>
      <c r="MF5" s="72"/>
      <c r="MG5" s="72"/>
      <c r="MH5" s="72"/>
      <c r="MI5" s="72"/>
      <c r="MJ5" s="72"/>
      <c r="MK5" s="72"/>
      <c r="ML5" s="73"/>
      <c r="MM5" s="138" t="s">
        <v>426</v>
      </c>
      <c r="MN5" s="138"/>
      <c r="MO5" s="138"/>
      <c r="MP5" s="138"/>
      <c r="MQ5" s="138"/>
      <c r="MR5" s="138"/>
      <c r="MS5" s="138"/>
      <c r="MT5" s="138"/>
      <c r="MU5" s="138"/>
      <c r="MV5" s="138"/>
      <c r="MW5" s="138"/>
      <c r="MX5" s="138"/>
      <c r="MY5" s="138"/>
      <c r="MZ5" s="138"/>
      <c r="NA5" s="138"/>
      <c r="NB5" s="138"/>
      <c r="NC5" s="138"/>
      <c r="ND5" s="138"/>
      <c r="NE5" s="138"/>
      <c r="NF5" s="138"/>
      <c r="NG5" s="138"/>
      <c r="NH5" s="138"/>
      <c r="NI5" s="138"/>
      <c r="NJ5" s="138"/>
      <c r="NK5" s="138"/>
      <c r="NL5" s="138"/>
      <c r="NM5" s="138"/>
      <c r="NN5" s="138"/>
      <c r="NO5" s="138"/>
      <c r="NP5" s="138"/>
      <c r="NQ5" s="144" t="s">
        <v>438</v>
      </c>
      <c r="NR5" s="145"/>
      <c r="NS5" s="145"/>
      <c r="NT5" s="145"/>
      <c r="NU5" s="145"/>
      <c r="NV5" s="145"/>
      <c r="NW5" s="145"/>
      <c r="NX5" s="145"/>
      <c r="NY5" s="145"/>
      <c r="NZ5" s="145"/>
      <c r="OA5" s="145"/>
      <c r="OB5" s="145"/>
      <c r="OC5" s="145"/>
      <c r="OD5" s="145"/>
      <c r="OE5" s="145"/>
      <c r="OF5" s="145"/>
      <c r="OG5" s="145"/>
      <c r="OH5" s="145"/>
      <c r="OI5" s="145"/>
      <c r="OJ5" s="145"/>
      <c r="OK5" s="145"/>
      <c r="OL5" s="145"/>
      <c r="OM5" s="145"/>
      <c r="ON5" s="145"/>
      <c r="OO5" s="145"/>
      <c r="OP5" s="145"/>
      <c r="OQ5" s="145"/>
      <c r="OR5" s="145"/>
      <c r="OS5" s="145"/>
      <c r="OT5" s="145"/>
      <c r="OU5" s="145"/>
      <c r="OV5" s="145"/>
      <c r="OW5" s="145"/>
      <c r="OX5" s="145"/>
      <c r="OY5" s="145"/>
      <c r="OZ5" s="146"/>
      <c r="PA5" s="71" t="s">
        <v>246</v>
      </c>
      <c r="PB5" s="72"/>
      <c r="PC5" s="72"/>
      <c r="PD5" s="72"/>
      <c r="PE5" s="72"/>
      <c r="PF5" s="72"/>
      <c r="PG5" s="72"/>
      <c r="PH5" s="72"/>
      <c r="PI5" s="72"/>
      <c r="PJ5" s="72"/>
      <c r="PK5" s="72"/>
      <c r="PL5" s="72"/>
      <c r="PM5" s="72"/>
      <c r="PN5" s="72"/>
      <c r="PO5" s="72"/>
      <c r="PP5" s="72"/>
      <c r="PQ5" s="72"/>
      <c r="PR5" s="72"/>
      <c r="PS5" s="72"/>
      <c r="PT5" s="72"/>
      <c r="PU5" s="72"/>
      <c r="PV5" s="72"/>
      <c r="PW5" s="72"/>
      <c r="PX5" s="72"/>
      <c r="PY5" s="72"/>
      <c r="PZ5" s="72"/>
      <c r="QA5" s="72"/>
      <c r="QB5" s="72"/>
      <c r="QC5" s="72"/>
      <c r="QD5" s="72"/>
      <c r="QE5" s="72"/>
      <c r="QF5" s="72"/>
      <c r="QG5" s="72"/>
      <c r="QH5" s="72"/>
      <c r="QI5" s="72"/>
      <c r="QJ5" s="72"/>
      <c r="QK5" s="72"/>
      <c r="QL5" s="72"/>
      <c r="QM5" s="72"/>
      <c r="QN5" s="72"/>
      <c r="QO5" s="72"/>
      <c r="QP5" s="72"/>
      <c r="QQ5" s="72"/>
      <c r="QR5" s="72"/>
      <c r="QS5" s="72"/>
      <c r="QT5" s="72"/>
      <c r="QU5" s="72"/>
      <c r="QV5" s="72"/>
      <c r="QW5" s="72"/>
      <c r="QX5" s="72"/>
      <c r="QY5" s="73"/>
      <c r="QZ5" s="79" t="s">
        <v>292</v>
      </c>
      <c r="RA5" s="83"/>
      <c r="RB5" s="83"/>
      <c r="RC5" s="83"/>
      <c r="RD5" s="83"/>
      <c r="RE5" s="83"/>
      <c r="RF5" s="83"/>
      <c r="RG5" s="83"/>
      <c r="RH5" s="83"/>
      <c r="RI5" s="83"/>
      <c r="RJ5" s="83"/>
      <c r="RK5" s="83"/>
      <c r="RL5" s="83"/>
      <c r="RM5" s="83"/>
      <c r="RN5" s="83"/>
      <c r="RO5" s="83"/>
      <c r="RP5" s="83"/>
      <c r="RQ5" s="83"/>
      <c r="RR5" s="83"/>
      <c r="RS5" s="83"/>
      <c r="RT5" s="83"/>
      <c r="RU5" s="83"/>
      <c r="RV5" s="83"/>
      <c r="RW5" s="83"/>
      <c r="RX5" s="83"/>
      <c r="RY5" s="83"/>
      <c r="RZ5" s="83"/>
      <c r="SA5" s="83"/>
      <c r="SB5" s="83"/>
      <c r="SC5" s="83"/>
      <c r="SD5" s="83"/>
      <c r="SE5" s="83"/>
      <c r="SF5" s="83"/>
      <c r="SG5" s="83"/>
      <c r="SH5" s="83"/>
      <c r="SI5" s="83"/>
      <c r="SJ5" s="83"/>
      <c r="SK5" s="83"/>
      <c r="SL5" s="83"/>
      <c r="SM5" s="83"/>
      <c r="SN5" s="83"/>
      <c r="SO5" s="83"/>
      <c r="SP5" s="83"/>
      <c r="SQ5" s="83"/>
      <c r="SR5" s="83"/>
      <c r="SS5" s="83"/>
      <c r="ST5" s="83"/>
      <c r="SU5" s="83"/>
      <c r="SV5" s="83"/>
      <c r="SW5" s="83"/>
      <c r="SX5" s="83"/>
      <c r="SY5" s="83"/>
      <c r="SZ5" s="83"/>
      <c r="TA5" s="83"/>
      <c r="TB5" s="83"/>
      <c r="TC5" s="83"/>
      <c r="TD5" s="83"/>
      <c r="TE5" s="83"/>
      <c r="TF5" s="83"/>
      <c r="TG5" s="83"/>
      <c r="TH5" s="83"/>
      <c r="TI5" s="83"/>
      <c r="TJ5" s="83"/>
      <c r="TK5" s="83"/>
      <c r="TL5" s="83"/>
      <c r="TM5" s="83"/>
      <c r="TN5" s="83"/>
      <c r="TO5" s="83"/>
      <c r="TP5" s="83"/>
      <c r="TQ5" s="83"/>
      <c r="TR5" s="83"/>
      <c r="TS5" s="83"/>
      <c r="TT5" s="83"/>
      <c r="TU5" s="83"/>
      <c r="TV5" s="83"/>
      <c r="TW5" s="83"/>
      <c r="TX5" s="83"/>
      <c r="TY5" s="83"/>
      <c r="TZ5" s="83"/>
      <c r="UA5" s="83"/>
      <c r="UB5" s="83"/>
      <c r="UC5" s="83"/>
      <c r="UD5" s="83"/>
      <c r="UE5" s="83"/>
      <c r="UF5" s="83"/>
      <c r="UG5" s="83"/>
      <c r="UH5" s="83"/>
      <c r="UI5" s="83"/>
      <c r="UJ5" s="83"/>
      <c r="UK5" s="83"/>
      <c r="UL5" s="83"/>
      <c r="UM5" s="83"/>
      <c r="UN5" s="83"/>
      <c r="UO5" s="83"/>
      <c r="UP5" s="83"/>
      <c r="UQ5" s="83"/>
      <c r="UR5" s="83"/>
      <c r="US5" s="83"/>
      <c r="UT5" s="83"/>
      <c r="UU5" s="83"/>
      <c r="UV5" s="83"/>
      <c r="UW5" s="83"/>
      <c r="UX5" s="83"/>
      <c r="UY5" s="83"/>
      <c r="UZ5" s="83"/>
      <c r="VA5" s="83"/>
      <c r="VB5" s="83"/>
      <c r="VC5" s="83"/>
      <c r="VD5" s="83"/>
      <c r="VE5" s="83"/>
      <c r="VF5" s="83"/>
      <c r="VG5" s="83"/>
      <c r="VH5" s="83"/>
      <c r="VI5" s="83"/>
      <c r="VJ5" s="83"/>
      <c r="VK5" s="83"/>
      <c r="VL5" s="84"/>
    </row>
    <row r="6" spans="1:584" ht="15.75" hidden="1" x14ac:dyDescent="0.25">
      <c r="A6" s="105"/>
      <c r="B6" s="105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30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30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30"/>
      <c r="SY6" s="4"/>
      <c r="SZ6" s="4"/>
      <c r="TA6" s="4"/>
      <c r="TB6" s="4"/>
      <c r="TC6" s="4"/>
      <c r="TD6" s="4"/>
      <c r="TE6" s="4"/>
      <c r="TF6" s="4"/>
      <c r="TG6" s="30"/>
      <c r="TH6" s="4"/>
      <c r="TI6" s="4"/>
      <c r="TJ6" s="30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</row>
    <row r="7" spans="1:584" ht="15.75" hidden="1" x14ac:dyDescent="0.25">
      <c r="A7" s="105"/>
      <c r="B7" s="105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30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30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30"/>
      <c r="SY7" s="4"/>
      <c r="SZ7" s="4"/>
      <c r="TA7" s="4"/>
      <c r="TB7" s="4"/>
      <c r="TC7" s="4"/>
      <c r="TD7" s="4"/>
      <c r="TE7" s="4"/>
      <c r="TF7" s="4"/>
      <c r="TG7" s="30"/>
      <c r="TH7" s="4"/>
      <c r="TI7" s="4"/>
      <c r="TJ7" s="30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</row>
    <row r="8" spans="1:584" ht="15.75" hidden="1" x14ac:dyDescent="0.25">
      <c r="A8" s="105"/>
      <c r="B8" s="105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30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30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30"/>
      <c r="SY8" s="4"/>
      <c r="SZ8" s="4"/>
      <c r="TA8" s="4"/>
      <c r="TB8" s="4"/>
      <c r="TC8" s="4"/>
      <c r="TD8" s="4"/>
      <c r="TE8" s="4"/>
      <c r="TF8" s="4"/>
      <c r="TG8" s="30"/>
      <c r="TH8" s="4"/>
      <c r="TI8" s="4"/>
      <c r="TJ8" s="30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</row>
    <row r="9" spans="1:584" ht="15.75" hidden="1" x14ac:dyDescent="0.25">
      <c r="A9" s="105"/>
      <c r="B9" s="105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30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30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30"/>
      <c r="SY9" s="4"/>
      <c r="SZ9" s="4"/>
      <c r="TA9" s="4"/>
      <c r="TB9" s="4"/>
      <c r="TC9" s="4"/>
      <c r="TD9" s="4"/>
      <c r="TE9" s="4"/>
      <c r="TF9" s="4"/>
      <c r="TG9" s="30"/>
      <c r="TH9" s="4"/>
      <c r="TI9" s="4"/>
      <c r="TJ9" s="30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</row>
    <row r="10" spans="1:584" ht="15.75" hidden="1" x14ac:dyDescent="0.25">
      <c r="A10" s="105"/>
      <c r="B10" s="105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30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30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30"/>
      <c r="SY10" s="4"/>
      <c r="SZ10" s="4"/>
      <c r="TA10" s="4"/>
      <c r="TB10" s="4"/>
      <c r="TC10" s="4"/>
      <c r="TD10" s="4"/>
      <c r="TE10" s="4"/>
      <c r="TF10" s="4"/>
      <c r="TG10" s="30"/>
      <c r="TH10" s="4"/>
      <c r="TI10" s="4"/>
      <c r="TJ10" s="30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</row>
    <row r="11" spans="1:584" ht="16.5" thickBot="1" x14ac:dyDescent="0.3">
      <c r="A11" s="105"/>
      <c r="B11" s="105"/>
      <c r="C11" s="96" t="s">
        <v>1275</v>
      </c>
      <c r="D11" s="97" t="s">
        <v>5</v>
      </c>
      <c r="E11" s="97" t="s">
        <v>6</v>
      </c>
      <c r="F11" s="80" t="s">
        <v>1276</v>
      </c>
      <c r="G11" s="80" t="s">
        <v>7</v>
      </c>
      <c r="H11" s="80" t="s">
        <v>8</v>
      </c>
      <c r="I11" s="80" t="s">
        <v>1378</v>
      </c>
      <c r="J11" s="80" t="s">
        <v>9</v>
      </c>
      <c r="K11" s="80" t="s">
        <v>10</v>
      </c>
      <c r="L11" s="97" t="s">
        <v>1277</v>
      </c>
      <c r="M11" s="97" t="s">
        <v>9</v>
      </c>
      <c r="N11" s="97" t="s">
        <v>10</v>
      </c>
      <c r="O11" s="97" t="s">
        <v>1278</v>
      </c>
      <c r="P11" s="97" t="s">
        <v>11</v>
      </c>
      <c r="Q11" s="97" t="s">
        <v>4</v>
      </c>
      <c r="R11" s="97" t="s">
        <v>1279</v>
      </c>
      <c r="S11" s="97" t="s">
        <v>6</v>
      </c>
      <c r="T11" s="97" t="s">
        <v>12</v>
      </c>
      <c r="U11" s="97" t="s">
        <v>1280</v>
      </c>
      <c r="V11" s="97" t="s">
        <v>6</v>
      </c>
      <c r="W11" s="97" t="s">
        <v>12</v>
      </c>
      <c r="X11" s="94" t="s">
        <v>1281</v>
      </c>
      <c r="Y11" s="95" t="s">
        <v>10</v>
      </c>
      <c r="Z11" s="96" t="s">
        <v>13</v>
      </c>
      <c r="AA11" s="97" t="s">
        <v>1282</v>
      </c>
      <c r="AB11" s="97" t="s">
        <v>14</v>
      </c>
      <c r="AC11" s="97" t="s">
        <v>15</v>
      </c>
      <c r="AD11" s="97" t="s">
        <v>1283</v>
      </c>
      <c r="AE11" s="97" t="s">
        <v>4</v>
      </c>
      <c r="AF11" s="97" t="s">
        <v>5</v>
      </c>
      <c r="AG11" s="97" t="s">
        <v>1284</v>
      </c>
      <c r="AH11" s="97" t="s">
        <v>12</v>
      </c>
      <c r="AI11" s="97" t="s">
        <v>7</v>
      </c>
      <c r="AJ11" s="88" t="s">
        <v>1285</v>
      </c>
      <c r="AK11" s="111"/>
      <c r="AL11" s="111"/>
      <c r="AM11" s="88" t="s">
        <v>1286</v>
      </c>
      <c r="AN11" s="111"/>
      <c r="AO11" s="111"/>
      <c r="AP11" s="88" t="s">
        <v>1287</v>
      </c>
      <c r="AQ11" s="111"/>
      <c r="AR11" s="111"/>
      <c r="AS11" s="88" t="s">
        <v>1288</v>
      </c>
      <c r="AT11" s="111"/>
      <c r="AU11" s="111"/>
      <c r="AV11" s="80" t="s">
        <v>1289</v>
      </c>
      <c r="AW11" s="80"/>
      <c r="AX11" s="80"/>
      <c r="AY11" s="147" t="s">
        <v>1290</v>
      </c>
      <c r="AZ11" s="148"/>
      <c r="BA11" s="149"/>
      <c r="BB11" s="94" t="s">
        <v>1399</v>
      </c>
      <c r="BC11" s="95"/>
      <c r="BD11" s="96"/>
      <c r="BE11" s="94" t="s">
        <v>1400</v>
      </c>
      <c r="BF11" s="95"/>
      <c r="BG11" s="96"/>
      <c r="BH11" s="94" t="s">
        <v>1401</v>
      </c>
      <c r="BI11" s="95"/>
      <c r="BJ11" s="96"/>
      <c r="BK11" s="94" t="s">
        <v>1402</v>
      </c>
      <c r="BL11" s="95"/>
      <c r="BM11" s="96"/>
      <c r="BN11" s="94" t="s">
        <v>1403</v>
      </c>
      <c r="BO11" s="95"/>
      <c r="BP11" s="96"/>
      <c r="BQ11" s="96" t="s">
        <v>1291</v>
      </c>
      <c r="BR11" s="97"/>
      <c r="BS11" s="97"/>
      <c r="BT11" s="94" t="s">
        <v>1292</v>
      </c>
      <c r="BU11" s="95"/>
      <c r="BV11" s="96"/>
      <c r="BW11" s="94" t="s">
        <v>1379</v>
      </c>
      <c r="BX11" s="95"/>
      <c r="BY11" s="96"/>
      <c r="BZ11" s="97" t="s">
        <v>1293</v>
      </c>
      <c r="CA11" s="97"/>
      <c r="CB11" s="97"/>
      <c r="CC11" s="97" t="s">
        <v>1294</v>
      </c>
      <c r="CD11" s="97"/>
      <c r="CE11" s="97"/>
      <c r="CF11" s="97" t="s">
        <v>1295</v>
      </c>
      <c r="CG11" s="97"/>
      <c r="CH11" s="97"/>
      <c r="CI11" s="93" t="s">
        <v>1296</v>
      </c>
      <c r="CJ11" s="93"/>
      <c r="CK11" s="93"/>
      <c r="CL11" s="97" t="s">
        <v>1297</v>
      </c>
      <c r="CM11" s="97"/>
      <c r="CN11" s="97"/>
      <c r="CO11" s="97" t="s">
        <v>1298</v>
      </c>
      <c r="CP11" s="97"/>
      <c r="CQ11" s="97"/>
      <c r="CR11" s="97" t="s">
        <v>1299</v>
      </c>
      <c r="CS11" s="97"/>
      <c r="CT11" s="97"/>
      <c r="CU11" s="97" t="s">
        <v>1300</v>
      </c>
      <c r="CV11" s="97"/>
      <c r="CW11" s="97"/>
      <c r="CX11" s="97" t="s">
        <v>1301</v>
      </c>
      <c r="CY11" s="97"/>
      <c r="CZ11" s="97"/>
      <c r="DA11" s="93" t="s">
        <v>1380</v>
      </c>
      <c r="DB11" s="93"/>
      <c r="DC11" s="93"/>
      <c r="DD11" s="93" t="s">
        <v>1302</v>
      </c>
      <c r="DE11" s="93"/>
      <c r="DF11" s="150"/>
      <c r="DG11" s="80" t="s">
        <v>1303</v>
      </c>
      <c r="DH11" s="80"/>
      <c r="DI11" s="80"/>
      <c r="DJ11" s="80" t="s">
        <v>1304</v>
      </c>
      <c r="DK11" s="80"/>
      <c r="DL11" s="80"/>
      <c r="DM11" s="70" t="s">
        <v>1305</v>
      </c>
      <c r="DN11" s="70"/>
      <c r="DO11" s="70"/>
      <c r="DP11" s="80" t="s">
        <v>1306</v>
      </c>
      <c r="DQ11" s="80"/>
      <c r="DR11" s="80"/>
      <c r="DS11" s="80" t="s">
        <v>1307</v>
      </c>
      <c r="DT11" s="80"/>
      <c r="DU11" s="88"/>
      <c r="DV11" s="80" t="s">
        <v>1308</v>
      </c>
      <c r="DW11" s="80"/>
      <c r="DX11" s="80"/>
      <c r="DY11" s="80" t="s">
        <v>1309</v>
      </c>
      <c r="DZ11" s="80"/>
      <c r="EA11" s="80"/>
      <c r="EB11" s="80" t="s">
        <v>1310</v>
      </c>
      <c r="EC11" s="80"/>
      <c r="ED11" s="80"/>
      <c r="EE11" s="80" t="s">
        <v>1381</v>
      </c>
      <c r="EF11" s="80"/>
      <c r="EG11" s="80"/>
      <c r="EH11" s="80" t="s">
        <v>1311</v>
      </c>
      <c r="EI11" s="80"/>
      <c r="EJ11" s="80"/>
      <c r="EK11" s="80" t="s">
        <v>1312</v>
      </c>
      <c r="EL11" s="80"/>
      <c r="EM11" s="80"/>
      <c r="EN11" s="80" t="s">
        <v>1313</v>
      </c>
      <c r="EO11" s="80"/>
      <c r="EP11" s="80"/>
      <c r="EQ11" s="80" t="s">
        <v>1314</v>
      </c>
      <c r="ER11" s="80"/>
      <c r="ES11" s="80"/>
      <c r="ET11" s="80" t="s">
        <v>1315</v>
      </c>
      <c r="EU11" s="80"/>
      <c r="EV11" s="80"/>
      <c r="EW11" s="80" t="s">
        <v>1316</v>
      </c>
      <c r="EX11" s="80"/>
      <c r="EY11" s="88"/>
      <c r="EZ11" s="79" t="s">
        <v>1404</v>
      </c>
      <c r="FA11" s="83"/>
      <c r="FB11" s="84"/>
      <c r="FC11" s="79" t="s">
        <v>1405</v>
      </c>
      <c r="FD11" s="83"/>
      <c r="FE11" s="84"/>
      <c r="FF11" s="79" t="s">
        <v>1406</v>
      </c>
      <c r="FG11" s="83"/>
      <c r="FH11" s="84"/>
      <c r="FI11" s="79" t="s">
        <v>1407</v>
      </c>
      <c r="FJ11" s="83"/>
      <c r="FK11" s="84"/>
      <c r="FL11" s="79" t="s">
        <v>1408</v>
      </c>
      <c r="FM11" s="83"/>
      <c r="FN11" s="84"/>
      <c r="FO11" s="79" t="s">
        <v>1409</v>
      </c>
      <c r="FP11" s="83"/>
      <c r="FQ11" s="84"/>
      <c r="FR11" s="79" t="s">
        <v>1410</v>
      </c>
      <c r="FS11" s="83"/>
      <c r="FT11" s="84"/>
      <c r="FU11" s="79" t="s">
        <v>1411</v>
      </c>
      <c r="FV11" s="83"/>
      <c r="FW11" s="84"/>
      <c r="FX11" s="79" t="s">
        <v>1412</v>
      </c>
      <c r="FY11" s="83"/>
      <c r="FZ11" s="84"/>
      <c r="GA11" s="79" t="s">
        <v>1413</v>
      </c>
      <c r="GB11" s="83"/>
      <c r="GC11" s="84"/>
      <c r="GD11" s="79" t="s">
        <v>1414</v>
      </c>
      <c r="GE11" s="83"/>
      <c r="GF11" s="84"/>
      <c r="GG11" s="79" t="s">
        <v>1415</v>
      </c>
      <c r="GH11" s="83"/>
      <c r="GI11" s="84"/>
      <c r="GJ11" s="79" t="s">
        <v>1416</v>
      </c>
      <c r="GK11" s="83"/>
      <c r="GL11" s="84"/>
      <c r="GM11" s="79" t="s">
        <v>1417</v>
      </c>
      <c r="GN11" s="83"/>
      <c r="GO11" s="84"/>
      <c r="GP11" s="79" t="s">
        <v>1418</v>
      </c>
      <c r="GQ11" s="83"/>
      <c r="GR11" s="84"/>
      <c r="GS11" s="79" t="s">
        <v>1419</v>
      </c>
      <c r="GT11" s="83"/>
      <c r="GU11" s="84"/>
      <c r="GV11" s="79" t="s">
        <v>1420</v>
      </c>
      <c r="GW11" s="83"/>
      <c r="GX11" s="84"/>
      <c r="GY11" s="79" t="s">
        <v>1421</v>
      </c>
      <c r="GZ11" s="83"/>
      <c r="HA11" s="84"/>
      <c r="HB11" s="79" t="s">
        <v>1422</v>
      </c>
      <c r="HC11" s="83"/>
      <c r="HD11" s="84"/>
      <c r="HE11" s="79" t="s">
        <v>1423</v>
      </c>
      <c r="HF11" s="83"/>
      <c r="HG11" s="84"/>
      <c r="HH11" s="79" t="s">
        <v>1424</v>
      </c>
      <c r="HI11" s="83"/>
      <c r="HJ11" s="84"/>
      <c r="HK11" s="79" t="s">
        <v>1425</v>
      </c>
      <c r="HL11" s="83"/>
      <c r="HM11" s="84"/>
      <c r="HN11" s="79" t="s">
        <v>1426</v>
      </c>
      <c r="HO11" s="83"/>
      <c r="HP11" s="84"/>
      <c r="HQ11" s="79" t="s">
        <v>1427</v>
      </c>
      <c r="HR11" s="83"/>
      <c r="HS11" s="84"/>
      <c r="HT11" s="79" t="s">
        <v>1428</v>
      </c>
      <c r="HU11" s="83"/>
      <c r="HV11" s="84"/>
      <c r="HW11" s="79" t="s">
        <v>1429</v>
      </c>
      <c r="HX11" s="83"/>
      <c r="HY11" s="84"/>
      <c r="HZ11" s="79" t="s">
        <v>1430</v>
      </c>
      <c r="IA11" s="83"/>
      <c r="IB11" s="84"/>
      <c r="IC11" s="79" t="s">
        <v>1431</v>
      </c>
      <c r="ID11" s="83"/>
      <c r="IE11" s="84"/>
      <c r="IF11" s="79" t="s">
        <v>1432</v>
      </c>
      <c r="IG11" s="83"/>
      <c r="IH11" s="84"/>
      <c r="II11" s="79" t="s">
        <v>1433</v>
      </c>
      <c r="IJ11" s="83"/>
      <c r="IK11" s="84"/>
      <c r="IL11" s="70" t="s">
        <v>1317</v>
      </c>
      <c r="IM11" s="70"/>
      <c r="IN11" s="70"/>
      <c r="IO11" s="70" t="s">
        <v>1318</v>
      </c>
      <c r="IP11" s="70"/>
      <c r="IQ11" s="70"/>
      <c r="IR11" s="70" t="s">
        <v>1382</v>
      </c>
      <c r="IS11" s="70"/>
      <c r="IT11" s="70"/>
      <c r="IU11" s="70" t="s">
        <v>1319</v>
      </c>
      <c r="IV11" s="70"/>
      <c r="IW11" s="70"/>
      <c r="IX11" s="70" t="s">
        <v>1320</v>
      </c>
      <c r="IY11" s="70"/>
      <c r="IZ11" s="70"/>
      <c r="JA11" s="70" t="s">
        <v>1321</v>
      </c>
      <c r="JB11" s="70"/>
      <c r="JC11" s="70"/>
      <c r="JD11" s="70" t="s">
        <v>1322</v>
      </c>
      <c r="JE11" s="70"/>
      <c r="JF11" s="70"/>
      <c r="JG11" s="70" t="s">
        <v>1323</v>
      </c>
      <c r="JH11" s="70"/>
      <c r="JI11" s="70"/>
      <c r="JJ11" s="70" t="s">
        <v>1324</v>
      </c>
      <c r="JK11" s="70"/>
      <c r="JL11" s="70"/>
      <c r="JM11" s="70" t="s">
        <v>1325</v>
      </c>
      <c r="JN11" s="70"/>
      <c r="JO11" s="70"/>
      <c r="JP11" s="70" t="s">
        <v>1434</v>
      </c>
      <c r="JQ11" s="70"/>
      <c r="JR11" s="70"/>
      <c r="JS11" s="70" t="s">
        <v>1435</v>
      </c>
      <c r="JT11" s="70"/>
      <c r="JU11" s="70"/>
      <c r="JV11" s="70" t="s">
        <v>1436</v>
      </c>
      <c r="JW11" s="70"/>
      <c r="JX11" s="70"/>
      <c r="JY11" s="84" t="s">
        <v>1326</v>
      </c>
      <c r="JZ11" s="70"/>
      <c r="KA11" s="70"/>
      <c r="KB11" s="70" t="s">
        <v>1327</v>
      </c>
      <c r="KC11" s="70"/>
      <c r="KD11" s="70"/>
      <c r="KE11" s="70" t="s">
        <v>1383</v>
      </c>
      <c r="KF11" s="70"/>
      <c r="KG11" s="70"/>
      <c r="KH11" s="70" t="s">
        <v>1328</v>
      </c>
      <c r="KI11" s="70"/>
      <c r="KJ11" s="70"/>
      <c r="KK11" s="70" t="s">
        <v>1329</v>
      </c>
      <c r="KL11" s="70"/>
      <c r="KM11" s="70"/>
      <c r="KN11" s="70" t="s">
        <v>1330</v>
      </c>
      <c r="KO11" s="70"/>
      <c r="KP11" s="70"/>
      <c r="KQ11" s="70" t="s">
        <v>1331</v>
      </c>
      <c r="KR11" s="70"/>
      <c r="KS11" s="70"/>
      <c r="KT11" s="133" t="s">
        <v>1332</v>
      </c>
      <c r="KU11" s="134"/>
      <c r="KV11" s="135"/>
      <c r="KW11" s="133" t="s">
        <v>1333</v>
      </c>
      <c r="KX11" s="134"/>
      <c r="KY11" s="135"/>
      <c r="KZ11" s="133" t="s">
        <v>1334</v>
      </c>
      <c r="LA11" s="134"/>
      <c r="LB11" s="135"/>
      <c r="LC11" s="133" t="s">
        <v>1335</v>
      </c>
      <c r="LD11" s="134"/>
      <c r="LE11" s="135"/>
      <c r="LF11" s="133" t="s">
        <v>1336</v>
      </c>
      <c r="LG11" s="134"/>
      <c r="LH11" s="135"/>
      <c r="LI11" s="133" t="s">
        <v>1384</v>
      </c>
      <c r="LJ11" s="134"/>
      <c r="LK11" s="135"/>
      <c r="LL11" s="133" t="s">
        <v>1337</v>
      </c>
      <c r="LM11" s="134"/>
      <c r="LN11" s="135"/>
      <c r="LO11" s="133" t="s">
        <v>1338</v>
      </c>
      <c r="LP11" s="134"/>
      <c r="LQ11" s="135"/>
      <c r="LR11" s="133" t="s">
        <v>1339</v>
      </c>
      <c r="LS11" s="134"/>
      <c r="LT11" s="135"/>
      <c r="LU11" s="133" t="s">
        <v>1340</v>
      </c>
      <c r="LV11" s="134"/>
      <c r="LW11" s="135"/>
      <c r="LX11" s="133" t="s">
        <v>1341</v>
      </c>
      <c r="LY11" s="134"/>
      <c r="LZ11" s="135"/>
      <c r="MA11" s="133" t="s">
        <v>1342</v>
      </c>
      <c r="MB11" s="134"/>
      <c r="MC11" s="135"/>
      <c r="MD11" s="79" t="s">
        <v>1343</v>
      </c>
      <c r="ME11" s="83"/>
      <c r="MF11" s="84"/>
      <c r="MG11" s="79" t="s">
        <v>1344</v>
      </c>
      <c r="MH11" s="83"/>
      <c r="MI11" s="84"/>
      <c r="MJ11" s="79" t="s">
        <v>1345</v>
      </c>
      <c r="MK11" s="83"/>
      <c r="ML11" s="84"/>
      <c r="MM11" s="133" t="s">
        <v>1385</v>
      </c>
      <c r="MN11" s="134"/>
      <c r="MO11" s="135"/>
      <c r="MP11" s="133" t="s">
        <v>1346</v>
      </c>
      <c r="MQ11" s="134"/>
      <c r="MR11" s="135"/>
      <c r="MS11" s="79" t="s">
        <v>1347</v>
      </c>
      <c r="MT11" s="83"/>
      <c r="MU11" s="84"/>
      <c r="MV11" s="79" t="s">
        <v>1348</v>
      </c>
      <c r="MW11" s="83"/>
      <c r="MX11" s="84"/>
      <c r="MY11" s="79" t="s">
        <v>1349</v>
      </c>
      <c r="MZ11" s="83"/>
      <c r="NA11" s="84"/>
      <c r="NB11" s="84" t="s">
        <v>1350</v>
      </c>
      <c r="NC11" s="70"/>
      <c r="ND11" s="70"/>
      <c r="NE11" s="70" t="s">
        <v>1351</v>
      </c>
      <c r="NF11" s="70"/>
      <c r="NG11" s="70"/>
      <c r="NH11" s="150" t="s">
        <v>1386</v>
      </c>
      <c r="NI11" s="155"/>
      <c r="NJ11" s="156"/>
      <c r="NK11" s="70" t="s">
        <v>1387</v>
      </c>
      <c r="NL11" s="70"/>
      <c r="NM11" s="70"/>
      <c r="NN11" s="70" t="s">
        <v>1388</v>
      </c>
      <c r="NO11" s="70"/>
      <c r="NP11" s="70"/>
      <c r="NQ11" s="70" t="s">
        <v>1389</v>
      </c>
      <c r="NR11" s="70"/>
      <c r="NS11" s="70"/>
      <c r="NT11" s="70" t="s">
        <v>1390</v>
      </c>
      <c r="NU11" s="70"/>
      <c r="NV11" s="70"/>
      <c r="NW11" s="70" t="s">
        <v>1391</v>
      </c>
      <c r="NX11" s="70"/>
      <c r="NY11" s="70"/>
      <c r="NZ11" s="70" t="s">
        <v>1392</v>
      </c>
      <c r="OA11" s="70"/>
      <c r="OB11" s="70"/>
      <c r="OC11" s="133" t="s">
        <v>1393</v>
      </c>
      <c r="OD11" s="134"/>
      <c r="OE11" s="135"/>
      <c r="OF11" s="133" t="s">
        <v>1394</v>
      </c>
      <c r="OG11" s="134"/>
      <c r="OH11" s="135"/>
      <c r="OI11" s="133" t="s">
        <v>1395</v>
      </c>
      <c r="OJ11" s="134"/>
      <c r="OK11" s="134"/>
      <c r="OL11" s="70" t="s">
        <v>1352</v>
      </c>
      <c r="OM11" s="70"/>
      <c r="ON11" s="70"/>
      <c r="OO11" s="133" t="s">
        <v>1353</v>
      </c>
      <c r="OP11" s="134"/>
      <c r="OQ11" s="135"/>
      <c r="OR11" s="133" t="s">
        <v>1354</v>
      </c>
      <c r="OS11" s="134"/>
      <c r="OT11" s="135"/>
      <c r="OU11" s="133" t="s">
        <v>1396</v>
      </c>
      <c r="OV11" s="134"/>
      <c r="OW11" s="135"/>
      <c r="OX11" s="133" t="s">
        <v>1355</v>
      </c>
      <c r="OY11" s="134"/>
      <c r="OZ11" s="135"/>
      <c r="PA11" s="133" t="s">
        <v>1356</v>
      </c>
      <c r="PB11" s="134"/>
      <c r="PC11" s="135"/>
      <c r="PD11" s="133" t="s">
        <v>1357</v>
      </c>
      <c r="PE11" s="134"/>
      <c r="PF11" s="135"/>
      <c r="PG11" s="133" t="s">
        <v>1358</v>
      </c>
      <c r="PH11" s="134"/>
      <c r="PI11" s="135"/>
      <c r="PJ11" s="133" t="s">
        <v>1437</v>
      </c>
      <c r="PK11" s="134"/>
      <c r="PL11" s="134"/>
      <c r="PM11" s="134" t="s">
        <v>1438</v>
      </c>
      <c r="PN11" s="134"/>
      <c r="PO11" s="134"/>
      <c r="PP11" s="134" t="s">
        <v>1439</v>
      </c>
      <c r="PQ11" s="134"/>
      <c r="PR11" s="134"/>
      <c r="PS11" s="134" t="s">
        <v>1440</v>
      </c>
      <c r="PT11" s="134"/>
      <c r="PU11" s="134"/>
      <c r="PV11" s="134" t="s">
        <v>1441</v>
      </c>
      <c r="PW11" s="134"/>
      <c r="PX11" s="134"/>
      <c r="PY11" s="134" t="s">
        <v>1442</v>
      </c>
      <c r="PZ11" s="134"/>
      <c r="QA11" s="134"/>
      <c r="QB11" s="134" t="s">
        <v>1443</v>
      </c>
      <c r="QC11" s="134"/>
      <c r="QD11" s="134"/>
      <c r="QE11" s="134" t="s">
        <v>1444</v>
      </c>
      <c r="QF11" s="134"/>
      <c r="QG11" s="134"/>
      <c r="QH11" s="134" t="s">
        <v>1445</v>
      </c>
      <c r="QI11" s="134"/>
      <c r="QJ11" s="134"/>
      <c r="QK11" s="134" t="s">
        <v>1446</v>
      </c>
      <c r="QL11" s="134"/>
      <c r="QM11" s="134"/>
      <c r="QN11" s="134" t="s">
        <v>1447</v>
      </c>
      <c r="QO11" s="134"/>
      <c r="QP11" s="134"/>
      <c r="QQ11" s="134" t="s">
        <v>1448</v>
      </c>
      <c r="QR11" s="134"/>
      <c r="QS11" s="134"/>
      <c r="QT11" s="134" t="s">
        <v>1449</v>
      </c>
      <c r="QU11" s="134"/>
      <c r="QV11" s="134"/>
      <c r="QW11" s="134" t="s">
        <v>1450</v>
      </c>
      <c r="QX11" s="134"/>
      <c r="QY11" s="135"/>
      <c r="QZ11" s="70" t="s">
        <v>1359</v>
      </c>
      <c r="RA11" s="70"/>
      <c r="RB11" s="70"/>
      <c r="RC11" s="70" t="s">
        <v>1360</v>
      </c>
      <c r="RD11" s="70"/>
      <c r="RE11" s="70"/>
      <c r="RF11" s="70" t="s">
        <v>1397</v>
      </c>
      <c r="RG11" s="70"/>
      <c r="RH11" s="70"/>
      <c r="RI11" s="70" t="s">
        <v>1361</v>
      </c>
      <c r="RJ11" s="70"/>
      <c r="RK11" s="70"/>
      <c r="RL11" s="70" t="s">
        <v>1362</v>
      </c>
      <c r="RM11" s="70"/>
      <c r="RN11" s="70"/>
      <c r="RO11" s="70" t="s">
        <v>1363</v>
      </c>
      <c r="RP11" s="70"/>
      <c r="RQ11" s="70"/>
      <c r="RR11" s="70" t="s">
        <v>1364</v>
      </c>
      <c r="RS11" s="70"/>
      <c r="RT11" s="70"/>
      <c r="RU11" s="70" t="s">
        <v>1365</v>
      </c>
      <c r="RV11" s="70"/>
      <c r="RW11" s="70"/>
      <c r="RX11" s="70" t="s">
        <v>1366</v>
      </c>
      <c r="RY11" s="70"/>
      <c r="RZ11" s="70"/>
      <c r="SA11" s="70" t="s">
        <v>1367</v>
      </c>
      <c r="SB11" s="70"/>
      <c r="SC11" s="70"/>
      <c r="SD11" s="70" t="s">
        <v>1368</v>
      </c>
      <c r="SE11" s="70"/>
      <c r="SF11" s="70"/>
      <c r="SG11" s="70" t="s">
        <v>1369</v>
      </c>
      <c r="SH11" s="70"/>
      <c r="SI11" s="70"/>
      <c r="SJ11" s="70" t="s">
        <v>1398</v>
      </c>
      <c r="SK11" s="70"/>
      <c r="SL11" s="70"/>
      <c r="SM11" s="70" t="s">
        <v>1370</v>
      </c>
      <c r="SN11" s="70"/>
      <c r="SO11" s="70"/>
      <c r="SP11" s="70" t="s">
        <v>1371</v>
      </c>
      <c r="SQ11" s="70"/>
      <c r="SR11" s="70"/>
      <c r="SS11" s="70" t="s">
        <v>1372</v>
      </c>
      <c r="ST11" s="70"/>
      <c r="SU11" s="70"/>
      <c r="SV11" s="70" t="s">
        <v>1373</v>
      </c>
      <c r="SW11" s="70"/>
      <c r="SX11" s="79"/>
      <c r="SY11" s="70" t="s">
        <v>1374</v>
      </c>
      <c r="SZ11" s="70"/>
      <c r="TA11" s="79"/>
      <c r="TB11" s="70" t="s">
        <v>1375</v>
      </c>
      <c r="TC11" s="70"/>
      <c r="TD11" s="79"/>
      <c r="TE11" s="70" t="s">
        <v>1376</v>
      </c>
      <c r="TF11" s="70"/>
      <c r="TG11" s="79"/>
      <c r="TH11" s="79" t="s">
        <v>1377</v>
      </c>
      <c r="TI11" s="120"/>
      <c r="TJ11" s="120"/>
      <c r="TK11" s="79" t="s">
        <v>1451</v>
      </c>
      <c r="TL11" s="83"/>
      <c r="TM11" s="84"/>
      <c r="TN11" s="79" t="s">
        <v>1452</v>
      </c>
      <c r="TO11" s="83"/>
      <c r="TP11" s="84"/>
      <c r="TQ11" s="79" t="s">
        <v>1453</v>
      </c>
      <c r="TR11" s="83"/>
      <c r="TS11" s="84"/>
      <c r="TT11" s="79" t="s">
        <v>1454</v>
      </c>
      <c r="TU11" s="83"/>
      <c r="TV11" s="84"/>
      <c r="TW11" s="79" t="s">
        <v>1455</v>
      </c>
      <c r="TX11" s="83"/>
      <c r="TY11" s="84"/>
      <c r="TZ11" s="79" t="s">
        <v>1456</v>
      </c>
      <c r="UA11" s="83"/>
      <c r="UB11" s="84"/>
      <c r="UC11" s="79" t="s">
        <v>1457</v>
      </c>
      <c r="UD11" s="83"/>
      <c r="UE11" s="84"/>
      <c r="UF11" s="79" t="s">
        <v>1458</v>
      </c>
      <c r="UG11" s="83"/>
      <c r="UH11" s="84"/>
      <c r="UI11" s="79" t="s">
        <v>1459</v>
      </c>
      <c r="UJ11" s="83"/>
      <c r="UK11" s="84"/>
      <c r="UL11" s="79" t="s">
        <v>1460</v>
      </c>
      <c r="UM11" s="83"/>
      <c r="UN11" s="84"/>
      <c r="UO11" s="79" t="s">
        <v>1461</v>
      </c>
      <c r="UP11" s="83"/>
      <c r="UQ11" s="84"/>
      <c r="UR11" s="79" t="s">
        <v>1462</v>
      </c>
      <c r="US11" s="83"/>
      <c r="UT11" s="84"/>
      <c r="UU11" s="79" t="s">
        <v>1463</v>
      </c>
      <c r="UV11" s="83"/>
      <c r="UW11" s="84"/>
      <c r="UX11" s="79" t="s">
        <v>1464</v>
      </c>
      <c r="UY11" s="83"/>
      <c r="UZ11" s="84"/>
      <c r="VA11" s="79" t="s">
        <v>1465</v>
      </c>
      <c r="VB11" s="83"/>
      <c r="VC11" s="84"/>
      <c r="VD11" s="79" t="s">
        <v>1466</v>
      </c>
      <c r="VE11" s="83"/>
      <c r="VF11" s="84"/>
      <c r="VG11" s="79" t="s">
        <v>1467</v>
      </c>
      <c r="VH11" s="83"/>
      <c r="VI11" s="84"/>
      <c r="VJ11" s="79" t="s">
        <v>1468</v>
      </c>
      <c r="VK11" s="83"/>
      <c r="VL11" s="84"/>
    </row>
    <row r="12" spans="1:584" ht="109.15" customHeight="1" thickBot="1" x14ac:dyDescent="0.3">
      <c r="A12" s="105"/>
      <c r="B12" s="105"/>
      <c r="C12" s="66" t="s">
        <v>1671</v>
      </c>
      <c r="D12" s="67"/>
      <c r="E12" s="68"/>
      <c r="F12" s="66" t="s">
        <v>1672</v>
      </c>
      <c r="G12" s="67"/>
      <c r="H12" s="68"/>
      <c r="I12" s="151" t="s">
        <v>1673</v>
      </c>
      <c r="J12" s="152"/>
      <c r="K12" s="153"/>
      <c r="L12" s="66" t="s">
        <v>1674</v>
      </c>
      <c r="M12" s="67"/>
      <c r="N12" s="68"/>
      <c r="O12" s="66" t="s">
        <v>1675</v>
      </c>
      <c r="P12" s="67"/>
      <c r="Q12" s="68"/>
      <c r="R12" s="66" t="s">
        <v>1676</v>
      </c>
      <c r="S12" s="67"/>
      <c r="T12" s="68"/>
      <c r="U12" s="66" t="s">
        <v>1677</v>
      </c>
      <c r="V12" s="67"/>
      <c r="W12" s="68"/>
      <c r="X12" s="66" t="s">
        <v>1678</v>
      </c>
      <c r="Y12" s="67"/>
      <c r="Z12" s="68"/>
      <c r="AA12" s="66" t="s">
        <v>1679</v>
      </c>
      <c r="AB12" s="67"/>
      <c r="AC12" s="68"/>
      <c r="AD12" s="66" t="s">
        <v>1680</v>
      </c>
      <c r="AE12" s="67"/>
      <c r="AF12" s="68"/>
      <c r="AG12" s="66" t="s">
        <v>1681</v>
      </c>
      <c r="AH12" s="67"/>
      <c r="AI12" s="68"/>
      <c r="AJ12" s="66" t="s">
        <v>1682</v>
      </c>
      <c r="AK12" s="67"/>
      <c r="AL12" s="68"/>
      <c r="AM12" s="66" t="s">
        <v>1683</v>
      </c>
      <c r="AN12" s="67"/>
      <c r="AO12" s="68"/>
      <c r="AP12" s="66" t="s">
        <v>1684</v>
      </c>
      <c r="AQ12" s="67"/>
      <c r="AR12" s="68"/>
      <c r="AS12" s="66" t="s">
        <v>1685</v>
      </c>
      <c r="AT12" s="67"/>
      <c r="AU12" s="68"/>
      <c r="AV12" s="66" t="s">
        <v>1686</v>
      </c>
      <c r="AW12" s="67"/>
      <c r="AX12" s="68"/>
      <c r="AY12" s="66" t="s">
        <v>1687</v>
      </c>
      <c r="AZ12" s="67"/>
      <c r="BA12" s="68"/>
      <c r="BB12" s="66" t="s">
        <v>1688</v>
      </c>
      <c r="BC12" s="67"/>
      <c r="BD12" s="68"/>
      <c r="BE12" s="66" t="s">
        <v>1689</v>
      </c>
      <c r="BF12" s="67"/>
      <c r="BG12" s="68"/>
      <c r="BH12" s="66" t="s">
        <v>1690</v>
      </c>
      <c r="BI12" s="67"/>
      <c r="BJ12" s="68"/>
      <c r="BK12" s="66" t="s">
        <v>1691</v>
      </c>
      <c r="BL12" s="67"/>
      <c r="BM12" s="68"/>
      <c r="BN12" s="66" t="s">
        <v>1530</v>
      </c>
      <c r="BO12" s="67"/>
      <c r="BP12" s="68"/>
      <c r="BQ12" s="66" t="s">
        <v>1692</v>
      </c>
      <c r="BR12" s="67"/>
      <c r="BS12" s="68"/>
      <c r="BT12" s="66" t="s">
        <v>1693</v>
      </c>
      <c r="BU12" s="67"/>
      <c r="BV12" s="68"/>
      <c r="BW12" s="66" t="s">
        <v>1694</v>
      </c>
      <c r="BX12" s="67"/>
      <c r="BY12" s="68"/>
      <c r="BZ12" s="66" t="s">
        <v>1695</v>
      </c>
      <c r="CA12" s="67"/>
      <c r="CB12" s="68"/>
      <c r="CC12" s="66" t="s">
        <v>1696</v>
      </c>
      <c r="CD12" s="67"/>
      <c r="CE12" s="68"/>
      <c r="CF12" s="66" t="s">
        <v>1697</v>
      </c>
      <c r="CG12" s="67"/>
      <c r="CH12" s="68"/>
      <c r="CI12" s="66" t="s">
        <v>1698</v>
      </c>
      <c r="CJ12" s="67"/>
      <c r="CK12" s="68"/>
      <c r="CL12" s="66" t="s">
        <v>1699</v>
      </c>
      <c r="CM12" s="67"/>
      <c r="CN12" s="68"/>
      <c r="CO12" s="66" t="s">
        <v>1700</v>
      </c>
      <c r="CP12" s="67"/>
      <c r="CQ12" s="68"/>
      <c r="CR12" s="66" t="s">
        <v>1701</v>
      </c>
      <c r="CS12" s="67"/>
      <c r="CT12" s="68"/>
      <c r="CU12" s="66" t="s">
        <v>1702</v>
      </c>
      <c r="CV12" s="67"/>
      <c r="CW12" s="68"/>
      <c r="CX12" s="112" t="s">
        <v>1703</v>
      </c>
      <c r="CY12" s="113"/>
      <c r="CZ12" s="114"/>
      <c r="DA12" s="66" t="s">
        <v>1704</v>
      </c>
      <c r="DB12" s="67"/>
      <c r="DC12" s="68"/>
      <c r="DD12" s="66" t="s">
        <v>1705</v>
      </c>
      <c r="DE12" s="67"/>
      <c r="DF12" s="68"/>
      <c r="DG12" s="66" t="s">
        <v>1706</v>
      </c>
      <c r="DH12" s="67"/>
      <c r="DI12" s="68"/>
      <c r="DJ12" s="66" t="s">
        <v>1707</v>
      </c>
      <c r="DK12" s="67"/>
      <c r="DL12" s="68"/>
      <c r="DM12" s="66" t="s">
        <v>1708</v>
      </c>
      <c r="DN12" s="67"/>
      <c r="DO12" s="68"/>
      <c r="DP12" s="66" t="s">
        <v>1709</v>
      </c>
      <c r="DQ12" s="67"/>
      <c r="DR12" s="68"/>
      <c r="DS12" s="66" t="s">
        <v>1710</v>
      </c>
      <c r="DT12" s="67"/>
      <c r="DU12" s="68"/>
      <c r="DV12" s="66" t="s">
        <v>1584</v>
      </c>
      <c r="DW12" s="67"/>
      <c r="DX12" s="68"/>
      <c r="DY12" s="66" t="s">
        <v>1711</v>
      </c>
      <c r="DZ12" s="67"/>
      <c r="EA12" s="68"/>
      <c r="EB12" s="66" t="s">
        <v>1712</v>
      </c>
      <c r="EC12" s="67"/>
      <c r="ED12" s="68"/>
      <c r="EE12" s="66" t="s">
        <v>1713</v>
      </c>
      <c r="EF12" s="67"/>
      <c r="EG12" s="68"/>
      <c r="EH12" s="66" t="s">
        <v>1714</v>
      </c>
      <c r="EI12" s="67"/>
      <c r="EJ12" s="68"/>
      <c r="EK12" s="66" t="s">
        <v>1715</v>
      </c>
      <c r="EL12" s="67"/>
      <c r="EM12" s="68"/>
      <c r="EN12" s="66" t="s">
        <v>1716</v>
      </c>
      <c r="EO12" s="67"/>
      <c r="EP12" s="68"/>
      <c r="EQ12" s="66" t="s">
        <v>1717</v>
      </c>
      <c r="ER12" s="67"/>
      <c r="ES12" s="68"/>
      <c r="ET12" s="66" t="s">
        <v>1718</v>
      </c>
      <c r="EU12" s="67"/>
      <c r="EV12" s="68"/>
      <c r="EW12" s="66" t="s">
        <v>1719</v>
      </c>
      <c r="EX12" s="67"/>
      <c r="EY12" s="68"/>
      <c r="EZ12" s="66" t="s">
        <v>1720</v>
      </c>
      <c r="FA12" s="67"/>
      <c r="FB12" s="68"/>
      <c r="FC12" s="66" t="s">
        <v>1721</v>
      </c>
      <c r="FD12" s="67"/>
      <c r="FE12" s="68"/>
      <c r="FF12" s="66" t="s">
        <v>1722</v>
      </c>
      <c r="FG12" s="67"/>
      <c r="FH12" s="68"/>
      <c r="FI12" s="66" t="s">
        <v>1723</v>
      </c>
      <c r="FJ12" s="67"/>
      <c r="FK12" s="68"/>
      <c r="FL12" s="66" t="s">
        <v>1613</v>
      </c>
      <c r="FM12" s="67"/>
      <c r="FN12" s="68"/>
      <c r="FO12" s="139" t="s">
        <v>1617</v>
      </c>
      <c r="FP12" s="140"/>
      <c r="FQ12" s="141"/>
      <c r="FR12" s="112" t="s">
        <v>1724</v>
      </c>
      <c r="FS12" s="113"/>
      <c r="FT12" s="114"/>
      <c r="FU12" s="66" t="s">
        <v>1725</v>
      </c>
      <c r="FV12" s="67"/>
      <c r="FW12" s="68"/>
      <c r="FX12" s="66" t="s">
        <v>1726</v>
      </c>
      <c r="FY12" s="67"/>
      <c r="FZ12" s="68"/>
      <c r="GA12" s="66" t="s">
        <v>1727</v>
      </c>
      <c r="GB12" s="67"/>
      <c r="GC12" s="68"/>
      <c r="GD12" s="66" t="s">
        <v>1728</v>
      </c>
      <c r="GE12" s="67"/>
      <c r="GF12" s="68"/>
      <c r="GG12" s="66" t="s">
        <v>1729</v>
      </c>
      <c r="GH12" s="67"/>
      <c r="GI12" s="68"/>
      <c r="GJ12" s="112" t="s">
        <v>1730</v>
      </c>
      <c r="GK12" s="113"/>
      <c r="GL12" s="114"/>
      <c r="GM12" s="66" t="s">
        <v>1731</v>
      </c>
      <c r="GN12" s="67"/>
      <c r="GO12" s="68"/>
      <c r="GP12" s="66" t="s">
        <v>1732</v>
      </c>
      <c r="GQ12" s="67"/>
      <c r="GR12" s="68"/>
      <c r="GS12" s="66" t="s">
        <v>1733</v>
      </c>
      <c r="GT12" s="67"/>
      <c r="GU12" s="68"/>
      <c r="GV12" s="66" t="s">
        <v>1734</v>
      </c>
      <c r="GW12" s="67"/>
      <c r="GX12" s="68"/>
      <c r="GY12" s="66" t="s">
        <v>1735</v>
      </c>
      <c r="GZ12" s="67"/>
      <c r="HA12" s="68"/>
      <c r="HB12" s="66" t="s">
        <v>1736</v>
      </c>
      <c r="HC12" s="67"/>
      <c r="HD12" s="68"/>
      <c r="HE12" s="66" t="s">
        <v>1737</v>
      </c>
      <c r="HF12" s="67"/>
      <c r="HG12" s="68"/>
      <c r="HH12" s="66" t="s">
        <v>1738</v>
      </c>
      <c r="HI12" s="67"/>
      <c r="HJ12" s="68"/>
      <c r="HK12" s="66" t="s">
        <v>1739</v>
      </c>
      <c r="HL12" s="67"/>
      <c r="HM12" s="68"/>
      <c r="HN12" s="66" t="s">
        <v>1740</v>
      </c>
      <c r="HO12" s="67"/>
      <c r="HP12" s="68"/>
      <c r="HQ12" s="66" t="s">
        <v>1741</v>
      </c>
      <c r="HR12" s="67"/>
      <c r="HS12" s="68"/>
      <c r="HT12" s="66" t="s">
        <v>1742</v>
      </c>
      <c r="HU12" s="67"/>
      <c r="HV12" s="68"/>
      <c r="HW12" s="66" t="s">
        <v>1743</v>
      </c>
      <c r="HX12" s="67"/>
      <c r="HY12" s="68"/>
      <c r="HZ12" s="66" t="s">
        <v>1744</v>
      </c>
      <c r="IA12" s="67"/>
      <c r="IB12" s="68"/>
      <c r="IC12" s="66" t="s">
        <v>1745</v>
      </c>
      <c r="ID12" s="67"/>
      <c r="IE12" s="68"/>
      <c r="IF12" s="66" t="s">
        <v>1746</v>
      </c>
      <c r="IG12" s="67"/>
      <c r="IH12" s="68"/>
      <c r="II12" s="66" t="s">
        <v>1670</v>
      </c>
      <c r="IJ12" s="67"/>
      <c r="IK12" s="68"/>
      <c r="IL12" s="66" t="s">
        <v>1780</v>
      </c>
      <c r="IM12" s="67"/>
      <c r="IN12" s="68"/>
      <c r="IO12" s="66" t="s">
        <v>1781</v>
      </c>
      <c r="IP12" s="67"/>
      <c r="IQ12" s="68"/>
      <c r="IR12" s="66" t="s">
        <v>1782</v>
      </c>
      <c r="IS12" s="67"/>
      <c r="IT12" s="68"/>
      <c r="IU12" s="66" t="s">
        <v>1783</v>
      </c>
      <c r="IV12" s="67"/>
      <c r="IW12" s="68"/>
      <c r="IX12" s="66" t="s">
        <v>1784</v>
      </c>
      <c r="IY12" s="67"/>
      <c r="IZ12" s="68"/>
      <c r="JA12" s="66" t="s">
        <v>1785</v>
      </c>
      <c r="JB12" s="67"/>
      <c r="JC12" s="68"/>
      <c r="JD12" s="66" t="s">
        <v>1786</v>
      </c>
      <c r="JE12" s="67"/>
      <c r="JF12" s="68"/>
      <c r="JG12" s="66" t="s">
        <v>1787</v>
      </c>
      <c r="JH12" s="67"/>
      <c r="JI12" s="68"/>
      <c r="JJ12" s="112" t="s">
        <v>1788</v>
      </c>
      <c r="JK12" s="113"/>
      <c r="JL12" s="114"/>
      <c r="JM12" s="66" t="s">
        <v>1789</v>
      </c>
      <c r="JN12" s="67"/>
      <c r="JO12" s="68"/>
      <c r="JP12" s="112" t="s">
        <v>1790</v>
      </c>
      <c r="JQ12" s="113"/>
      <c r="JR12" s="114"/>
      <c r="JS12" s="66" t="s">
        <v>1791</v>
      </c>
      <c r="JT12" s="67"/>
      <c r="JU12" s="68"/>
      <c r="JV12" s="66" t="s">
        <v>1792</v>
      </c>
      <c r="JW12" s="67"/>
      <c r="JX12" s="68"/>
      <c r="JY12" s="66" t="s">
        <v>1951</v>
      </c>
      <c r="JZ12" s="67"/>
      <c r="KA12" s="68"/>
      <c r="KB12" s="66" t="s">
        <v>1952</v>
      </c>
      <c r="KC12" s="67"/>
      <c r="KD12" s="68"/>
      <c r="KE12" s="112" t="s">
        <v>1953</v>
      </c>
      <c r="KF12" s="113"/>
      <c r="KG12" s="114"/>
      <c r="KH12" s="66" t="s">
        <v>1954</v>
      </c>
      <c r="KI12" s="67"/>
      <c r="KJ12" s="68"/>
      <c r="KK12" s="66" t="s">
        <v>1955</v>
      </c>
      <c r="KL12" s="67"/>
      <c r="KM12" s="68"/>
      <c r="KN12" s="66" t="s">
        <v>1956</v>
      </c>
      <c r="KO12" s="67"/>
      <c r="KP12" s="68"/>
      <c r="KQ12" s="66" t="s">
        <v>1957</v>
      </c>
      <c r="KR12" s="67"/>
      <c r="KS12" s="68"/>
      <c r="KT12" s="66" t="s">
        <v>1958</v>
      </c>
      <c r="KU12" s="67"/>
      <c r="KV12" s="68"/>
      <c r="KW12" s="66" t="s">
        <v>1959</v>
      </c>
      <c r="KX12" s="67"/>
      <c r="KY12" s="68"/>
      <c r="KZ12" s="66" t="s">
        <v>1960</v>
      </c>
      <c r="LA12" s="67"/>
      <c r="LB12" s="68"/>
      <c r="LC12" s="66" t="s">
        <v>1820</v>
      </c>
      <c r="LD12" s="67"/>
      <c r="LE12" s="68"/>
      <c r="LF12" s="66" t="s">
        <v>1961</v>
      </c>
      <c r="LG12" s="67"/>
      <c r="LH12" s="68"/>
      <c r="LI12" s="66" t="s">
        <v>1962</v>
      </c>
      <c r="LJ12" s="67"/>
      <c r="LK12" s="68"/>
      <c r="LL12" s="66" t="s">
        <v>1963</v>
      </c>
      <c r="LM12" s="67"/>
      <c r="LN12" s="68"/>
      <c r="LO12" s="112" t="s">
        <v>1964</v>
      </c>
      <c r="LP12" s="113"/>
      <c r="LQ12" s="114"/>
      <c r="LR12" s="66" t="s">
        <v>1965</v>
      </c>
      <c r="LS12" s="67"/>
      <c r="LT12" s="68"/>
      <c r="LU12" s="122" t="s">
        <v>1838</v>
      </c>
      <c r="LV12" s="123"/>
      <c r="LW12" s="124"/>
      <c r="LX12" s="66" t="s">
        <v>1966</v>
      </c>
      <c r="LY12" s="67"/>
      <c r="LZ12" s="68"/>
      <c r="MA12" s="66" t="s">
        <v>1967</v>
      </c>
      <c r="MB12" s="67"/>
      <c r="MC12" s="68"/>
      <c r="MD12" s="66" t="s">
        <v>1968</v>
      </c>
      <c r="ME12" s="67"/>
      <c r="MF12" s="68"/>
      <c r="MG12" s="112" t="s">
        <v>1969</v>
      </c>
      <c r="MH12" s="113"/>
      <c r="MI12" s="114"/>
      <c r="MJ12" s="66" t="s">
        <v>1845</v>
      </c>
      <c r="MK12" s="67"/>
      <c r="ML12" s="68"/>
      <c r="MM12" s="66" t="s">
        <v>1970</v>
      </c>
      <c r="MN12" s="67"/>
      <c r="MO12" s="68"/>
      <c r="MP12" s="66" t="s">
        <v>1971</v>
      </c>
      <c r="MQ12" s="67"/>
      <c r="MR12" s="68"/>
      <c r="MS12" s="66" t="s">
        <v>1972</v>
      </c>
      <c r="MT12" s="67"/>
      <c r="MU12" s="68"/>
      <c r="MV12" s="66" t="s">
        <v>1973</v>
      </c>
      <c r="MW12" s="67"/>
      <c r="MX12" s="68"/>
      <c r="MY12" s="66" t="s">
        <v>1974</v>
      </c>
      <c r="MZ12" s="67"/>
      <c r="NA12" s="68"/>
      <c r="NB12" s="66" t="s">
        <v>1975</v>
      </c>
      <c r="NC12" s="67"/>
      <c r="ND12" s="68"/>
      <c r="NE12" s="122" t="s">
        <v>1867</v>
      </c>
      <c r="NF12" s="123"/>
      <c r="NG12" s="154"/>
      <c r="NH12" s="151" t="s">
        <v>1976</v>
      </c>
      <c r="NI12" s="152"/>
      <c r="NJ12" s="153"/>
      <c r="NK12" s="66" t="s">
        <v>1977</v>
      </c>
      <c r="NL12" s="67"/>
      <c r="NM12" s="68"/>
      <c r="NN12" s="66" t="s">
        <v>1874</v>
      </c>
      <c r="NO12" s="67"/>
      <c r="NP12" s="68"/>
      <c r="NQ12" s="66" t="s">
        <v>1978</v>
      </c>
      <c r="NR12" s="67"/>
      <c r="NS12" s="68"/>
      <c r="NT12" s="66" t="s">
        <v>1979</v>
      </c>
      <c r="NU12" s="67"/>
      <c r="NV12" s="68"/>
      <c r="NW12" s="66" t="s">
        <v>1980</v>
      </c>
      <c r="NX12" s="67"/>
      <c r="NY12" s="68"/>
      <c r="NZ12" s="66" t="s">
        <v>1981</v>
      </c>
      <c r="OA12" s="67"/>
      <c r="OB12" s="68"/>
      <c r="OC12" s="66" t="s">
        <v>1982</v>
      </c>
      <c r="OD12" s="67"/>
      <c r="OE12" s="68"/>
      <c r="OF12" s="66" t="s">
        <v>1983</v>
      </c>
      <c r="OG12" s="67"/>
      <c r="OH12" s="68"/>
      <c r="OI12" s="66" t="s">
        <v>1984</v>
      </c>
      <c r="OJ12" s="67"/>
      <c r="OK12" s="68"/>
      <c r="OL12" s="66" t="s">
        <v>1985</v>
      </c>
      <c r="OM12" s="67"/>
      <c r="ON12" s="68"/>
      <c r="OO12" s="66" t="s">
        <v>1986</v>
      </c>
      <c r="OP12" s="67"/>
      <c r="OQ12" s="68"/>
      <c r="OR12" s="66" t="s">
        <v>1987</v>
      </c>
      <c r="OS12" s="67"/>
      <c r="OT12" s="68"/>
      <c r="OU12" s="66" t="s">
        <v>1988</v>
      </c>
      <c r="OV12" s="67"/>
      <c r="OW12" s="68"/>
      <c r="OX12" s="112" t="s">
        <v>1900</v>
      </c>
      <c r="OY12" s="113"/>
      <c r="OZ12" s="114"/>
      <c r="PA12" s="66" t="s">
        <v>1989</v>
      </c>
      <c r="PB12" s="67"/>
      <c r="PC12" s="68"/>
      <c r="PD12" s="66" t="s">
        <v>1990</v>
      </c>
      <c r="PE12" s="67"/>
      <c r="PF12" s="68"/>
      <c r="PG12" s="66" t="s">
        <v>1991</v>
      </c>
      <c r="PH12" s="67"/>
      <c r="PI12" s="68"/>
      <c r="PJ12" s="112" t="s">
        <v>1992</v>
      </c>
      <c r="PK12" s="113"/>
      <c r="PL12" s="114"/>
      <c r="PM12" s="66" t="s">
        <v>1993</v>
      </c>
      <c r="PN12" s="67"/>
      <c r="PO12" s="68"/>
      <c r="PP12" s="66" t="s">
        <v>1994</v>
      </c>
      <c r="PQ12" s="67"/>
      <c r="PR12" s="68"/>
      <c r="PS12" s="112" t="s">
        <v>1995</v>
      </c>
      <c r="PT12" s="113"/>
      <c r="PU12" s="114"/>
      <c r="PV12" s="112" t="s">
        <v>1996</v>
      </c>
      <c r="PW12" s="113"/>
      <c r="PX12" s="114"/>
      <c r="PY12" s="66" t="s">
        <v>1997</v>
      </c>
      <c r="PZ12" s="67"/>
      <c r="QA12" s="68"/>
      <c r="QB12" s="66" t="s">
        <v>1998</v>
      </c>
      <c r="QC12" s="67"/>
      <c r="QD12" s="68"/>
      <c r="QE12" s="66" t="s">
        <v>1999</v>
      </c>
      <c r="QF12" s="67"/>
      <c r="QG12" s="68"/>
      <c r="QH12" s="66" t="s">
        <v>2000</v>
      </c>
      <c r="QI12" s="67"/>
      <c r="QJ12" s="68"/>
      <c r="QK12" s="66" t="s">
        <v>2001</v>
      </c>
      <c r="QL12" s="67"/>
      <c r="QM12" s="68"/>
      <c r="QN12" s="66" t="s">
        <v>2002</v>
      </c>
      <c r="QO12" s="67"/>
      <c r="QP12" s="68"/>
      <c r="QQ12" s="66" t="s">
        <v>2003</v>
      </c>
      <c r="QR12" s="67"/>
      <c r="QS12" s="68"/>
      <c r="QT12" s="66" t="s">
        <v>2004</v>
      </c>
      <c r="QU12" s="67"/>
      <c r="QV12" s="68"/>
      <c r="QW12" s="66" t="s">
        <v>2005</v>
      </c>
      <c r="QX12" s="67"/>
      <c r="QY12" s="68"/>
      <c r="QZ12" s="66" t="s">
        <v>2011</v>
      </c>
      <c r="RA12" s="67"/>
      <c r="RB12" s="68"/>
      <c r="RC12" s="66" t="s">
        <v>2012</v>
      </c>
      <c r="RD12" s="67"/>
      <c r="RE12" s="68"/>
      <c r="RF12" s="66" t="s">
        <v>2013</v>
      </c>
      <c r="RG12" s="67"/>
      <c r="RH12" s="68"/>
      <c r="RI12" s="112" t="s">
        <v>2017</v>
      </c>
      <c r="RJ12" s="113"/>
      <c r="RK12" s="114"/>
      <c r="RL12" s="66" t="s">
        <v>2021</v>
      </c>
      <c r="RM12" s="67"/>
      <c r="RN12" s="68"/>
      <c r="RO12" s="66" t="s">
        <v>2025</v>
      </c>
      <c r="RP12" s="67"/>
      <c r="RQ12" s="68"/>
      <c r="RR12" s="66" t="s">
        <v>2029</v>
      </c>
      <c r="RS12" s="67"/>
      <c r="RT12" s="68"/>
      <c r="RU12" s="112" t="s">
        <v>2030</v>
      </c>
      <c r="RV12" s="113"/>
      <c r="RW12" s="114"/>
      <c r="RX12" s="66" t="s">
        <v>2034</v>
      </c>
      <c r="RY12" s="67"/>
      <c r="RZ12" s="68"/>
      <c r="SA12" s="66" t="s">
        <v>2038</v>
      </c>
      <c r="SB12" s="67"/>
      <c r="SC12" s="68"/>
      <c r="SD12" s="66" t="s">
        <v>2042</v>
      </c>
      <c r="SE12" s="67"/>
      <c r="SF12" s="68"/>
      <c r="SG12" s="66" t="s">
        <v>2046</v>
      </c>
      <c r="SH12" s="67"/>
      <c r="SI12" s="68"/>
      <c r="SJ12" s="66" t="s">
        <v>2050</v>
      </c>
      <c r="SK12" s="67"/>
      <c r="SL12" s="68"/>
      <c r="SM12" s="112" t="s">
        <v>2051</v>
      </c>
      <c r="SN12" s="113"/>
      <c r="SO12" s="114"/>
      <c r="SP12" s="66" t="s">
        <v>2055</v>
      </c>
      <c r="SQ12" s="67"/>
      <c r="SR12" s="68"/>
      <c r="SS12" s="66" t="s">
        <v>2059</v>
      </c>
      <c r="ST12" s="67"/>
      <c r="SU12" s="68"/>
      <c r="SV12" s="66" t="s">
        <v>2063</v>
      </c>
      <c r="SW12" s="67"/>
      <c r="SX12" s="68"/>
      <c r="SY12" s="66" t="s">
        <v>2067</v>
      </c>
      <c r="SZ12" s="67"/>
      <c r="TA12" s="68"/>
      <c r="TB12" s="66" t="s">
        <v>2071</v>
      </c>
      <c r="TC12" s="67"/>
      <c r="TD12" s="68"/>
      <c r="TE12" s="66" t="s">
        <v>2075</v>
      </c>
      <c r="TF12" s="67"/>
      <c r="TG12" s="68"/>
      <c r="TH12" s="66" t="s">
        <v>2079</v>
      </c>
      <c r="TI12" s="67"/>
      <c r="TJ12" s="68"/>
      <c r="TK12" s="66" t="s">
        <v>2083</v>
      </c>
      <c r="TL12" s="67"/>
      <c r="TM12" s="68"/>
      <c r="TN12" s="66" t="s">
        <v>2084</v>
      </c>
      <c r="TO12" s="67"/>
      <c r="TP12" s="68"/>
      <c r="TQ12" s="66" t="s">
        <v>2088</v>
      </c>
      <c r="TR12" s="67"/>
      <c r="TS12" s="68"/>
      <c r="TT12" s="66" t="s">
        <v>2092</v>
      </c>
      <c r="TU12" s="67"/>
      <c r="TV12" s="68"/>
      <c r="TW12" s="66" t="s">
        <v>2096</v>
      </c>
      <c r="TX12" s="67"/>
      <c r="TY12" s="68"/>
      <c r="TZ12" s="66" t="s">
        <v>2100</v>
      </c>
      <c r="UA12" s="67"/>
      <c r="UB12" s="68"/>
      <c r="UC12" s="112" t="s">
        <v>2104</v>
      </c>
      <c r="UD12" s="113"/>
      <c r="UE12" s="114"/>
      <c r="UF12" s="66" t="s">
        <v>2107</v>
      </c>
      <c r="UG12" s="67"/>
      <c r="UH12" s="68"/>
      <c r="UI12" s="139" t="s">
        <v>2114</v>
      </c>
      <c r="UJ12" s="140"/>
      <c r="UK12" s="141"/>
      <c r="UL12" s="66" t="s">
        <v>2115</v>
      </c>
      <c r="UM12" s="67"/>
      <c r="UN12" s="68"/>
      <c r="UO12" s="66" t="s">
        <v>2119</v>
      </c>
      <c r="UP12" s="67"/>
      <c r="UQ12" s="68"/>
      <c r="UR12" s="66" t="s">
        <v>2123</v>
      </c>
      <c r="US12" s="67"/>
      <c r="UT12" s="68"/>
      <c r="UU12" s="66" t="s">
        <v>2127</v>
      </c>
      <c r="UV12" s="67"/>
      <c r="UW12" s="143"/>
      <c r="UX12" s="142" t="s">
        <v>2131</v>
      </c>
      <c r="UY12" s="67"/>
      <c r="UZ12" s="143"/>
      <c r="VA12" s="142" t="s">
        <v>2135</v>
      </c>
      <c r="VB12" s="67"/>
      <c r="VC12" s="68"/>
      <c r="VD12" s="66" t="s">
        <v>2139</v>
      </c>
      <c r="VE12" s="67"/>
      <c r="VF12" s="68"/>
      <c r="VG12" s="66" t="s">
        <v>2143</v>
      </c>
      <c r="VH12" s="67"/>
      <c r="VI12" s="68"/>
      <c r="VJ12" s="66" t="s">
        <v>2147</v>
      </c>
      <c r="VK12" s="67"/>
      <c r="VL12" s="68"/>
    </row>
    <row r="13" spans="1:584" ht="120.75" thickBot="1" x14ac:dyDescent="0.3">
      <c r="A13" s="105"/>
      <c r="B13" s="105"/>
      <c r="C13" s="20" t="s">
        <v>1469</v>
      </c>
      <c r="D13" s="21" t="s">
        <v>1470</v>
      </c>
      <c r="E13" s="22" t="s">
        <v>1471</v>
      </c>
      <c r="F13" s="38" t="s">
        <v>1472</v>
      </c>
      <c r="G13" s="50" t="s">
        <v>1473</v>
      </c>
      <c r="H13" s="51" t="s">
        <v>1474</v>
      </c>
      <c r="I13" s="20" t="s">
        <v>1475</v>
      </c>
      <c r="J13" s="21" t="s">
        <v>1476</v>
      </c>
      <c r="K13" s="22" t="s">
        <v>1477</v>
      </c>
      <c r="L13" s="20" t="s">
        <v>1478</v>
      </c>
      <c r="M13" s="21" t="s">
        <v>1479</v>
      </c>
      <c r="N13" s="22" t="s">
        <v>1480</v>
      </c>
      <c r="O13" s="20" t="s">
        <v>1481</v>
      </c>
      <c r="P13" s="21" t="s">
        <v>1482</v>
      </c>
      <c r="Q13" s="22" t="s">
        <v>1483</v>
      </c>
      <c r="R13" s="20" t="s">
        <v>1484</v>
      </c>
      <c r="S13" s="21" t="s">
        <v>1485</v>
      </c>
      <c r="T13" s="22" t="s">
        <v>1486</v>
      </c>
      <c r="U13" s="20" t="s">
        <v>1487</v>
      </c>
      <c r="V13" s="21" t="s">
        <v>1488</v>
      </c>
      <c r="W13" s="22" t="s">
        <v>1489</v>
      </c>
      <c r="X13" s="20" t="s">
        <v>1490</v>
      </c>
      <c r="Y13" s="21" t="s">
        <v>1491</v>
      </c>
      <c r="Z13" s="22" t="s">
        <v>1492</v>
      </c>
      <c r="AA13" s="20" t="s">
        <v>1493</v>
      </c>
      <c r="AB13" s="21" t="s">
        <v>1494</v>
      </c>
      <c r="AC13" s="22" t="s">
        <v>1495</v>
      </c>
      <c r="AD13" s="20" t="s">
        <v>1496</v>
      </c>
      <c r="AE13" s="21" t="s">
        <v>1497</v>
      </c>
      <c r="AF13" s="22" t="s">
        <v>1498</v>
      </c>
      <c r="AG13" s="20" t="s">
        <v>1499</v>
      </c>
      <c r="AH13" s="21" t="s">
        <v>1500</v>
      </c>
      <c r="AI13" s="22" t="s">
        <v>1501</v>
      </c>
      <c r="AJ13" s="20" t="s">
        <v>1502</v>
      </c>
      <c r="AK13" s="21" t="s">
        <v>1503</v>
      </c>
      <c r="AL13" s="22" t="s">
        <v>1504</v>
      </c>
      <c r="AM13" s="20" t="s">
        <v>1505</v>
      </c>
      <c r="AN13" s="21" t="s">
        <v>1506</v>
      </c>
      <c r="AO13" s="22" t="s">
        <v>1507</v>
      </c>
      <c r="AP13" s="20" t="s">
        <v>1508</v>
      </c>
      <c r="AQ13" s="21" t="s">
        <v>1509</v>
      </c>
      <c r="AR13" s="22" t="s">
        <v>1510</v>
      </c>
      <c r="AS13" s="20" t="s">
        <v>1511</v>
      </c>
      <c r="AT13" s="21" t="s">
        <v>1512</v>
      </c>
      <c r="AU13" s="22" t="s">
        <v>1513</v>
      </c>
      <c r="AV13" s="20" t="s">
        <v>1514</v>
      </c>
      <c r="AW13" s="21" t="s">
        <v>1515</v>
      </c>
      <c r="AX13" s="22" t="s">
        <v>1516</v>
      </c>
      <c r="AY13" s="20" t="s">
        <v>954</v>
      </c>
      <c r="AZ13" s="21" t="s">
        <v>1517</v>
      </c>
      <c r="BA13" s="22" t="s">
        <v>1518</v>
      </c>
      <c r="BB13" s="20" t="s">
        <v>1519</v>
      </c>
      <c r="BC13" s="21" t="s">
        <v>1520</v>
      </c>
      <c r="BD13" s="22" t="s">
        <v>1521</v>
      </c>
      <c r="BE13" s="20" t="s">
        <v>1522</v>
      </c>
      <c r="BF13" s="21" t="s">
        <v>1523</v>
      </c>
      <c r="BG13" s="22" t="s">
        <v>360</v>
      </c>
      <c r="BH13" s="20" t="s">
        <v>1524</v>
      </c>
      <c r="BI13" s="21" t="s">
        <v>1525</v>
      </c>
      <c r="BJ13" s="22" t="s">
        <v>1526</v>
      </c>
      <c r="BK13" s="20" t="s">
        <v>1527</v>
      </c>
      <c r="BL13" s="21" t="s">
        <v>1528</v>
      </c>
      <c r="BM13" s="22" t="s">
        <v>1529</v>
      </c>
      <c r="BN13" s="20" t="s">
        <v>1531</v>
      </c>
      <c r="BO13" s="21" t="s">
        <v>1532</v>
      </c>
      <c r="BP13" s="22" t="s">
        <v>1533</v>
      </c>
      <c r="BQ13" s="20" t="s">
        <v>1534</v>
      </c>
      <c r="BR13" s="21" t="s">
        <v>1535</v>
      </c>
      <c r="BS13" s="22" t="s">
        <v>1536</v>
      </c>
      <c r="BT13" s="20" t="s">
        <v>1537</v>
      </c>
      <c r="BU13" s="21" t="s">
        <v>1539</v>
      </c>
      <c r="BV13" s="22" t="s">
        <v>1538</v>
      </c>
      <c r="BW13" s="20" t="s">
        <v>1540</v>
      </c>
      <c r="BX13" s="21" t="s">
        <v>1541</v>
      </c>
      <c r="BY13" s="22" t="s">
        <v>1542</v>
      </c>
      <c r="BZ13" s="20" t="s">
        <v>1543</v>
      </c>
      <c r="CA13" s="21" t="s">
        <v>1535</v>
      </c>
      <c r="CB13" s="22" t="s">
        <v>1544</v>
      </c>
      <c r="CC13" s="20" t="s">
        <v>1545</v>
      </c>
      <c r="CD13" s="21" t="s">
        <v>1546</v>
      </c>
      <c r="CE13" s="22" t="s">
        <v>1547</v>
      </c>
      <c r="CF13" s="20" t="s">
        <v>526</v>
      </c>
      <c r="CG13" s="21" t="s">
        <v>551</v>
      </c>
      <c r="CH13" s="22" t="s">
        <v>556</v>
      </c>
      <c r="CI13" s="20" t="s">
        <v>1548</v>
      </c>
      <c r="CJ13" s="21" t="s">
        <v>1549</v>
      </c>
      <c r="CK13" s="22" t="s">
        <v>1550</v>
      </c>
      <c r="CL13" s="20" t="s">
        <v>1551</v>
      </c>
      <c r="CM13" s="21" t="s">
        <v>1552</v>
      </c>
      <c r="CN13" s="22" t="s">
        <v>1553</v>
      </c>
      <c r="CO13" s="20" t="s">
        <v>1554</v>
      </c>
      <c r="CP13" s="21" t="s">
        <v>1555</v>
      </c>
      <c r="CQ13" s="22" t="s">
        <v>1556</v>
      </c>
      <c r="CR13" s="20" t="s">
        <v>348</v>
      </c>
      <c r="CS13" s="21" t="s">
        <v>1557</v>
      </c>
      <c r="CT13" s="22" t="s">
        <v>1558</v>
      </c>
      <c r="CU13" s="20" t="s">
        <v>1559</v>
      </c>
      <c r="CV13" s="21" t="s">
        <v>1560</v>
      </c>
      <c r="CW13" s="22" t="s">
        <v>1561</v>
      </c>
      <c r="CX13" s="20" t="s">
        <v>1562</v>
      </c>
      <c r="CY13" s="21" t="s">
        <v>1563</v>
      </c>
      <c r="CZ13" s="22" t="s">
        <v>1564</v>
      </c>
      <c r="DA13" s="20" t="s">
        <v>1565</v>
      </c>
      <c r="DB13" s="21" t="s">
        <v>1566</v>
      </c>
      <c r="DC13" s="22" t="s">
        <v>1567</v>
      </c>
      <c r="DD13" s="20" t="s">
        <v>1568</v>
      </c>
      <c r="DE13" s="21" t="s">
        <v>1569</v>
      </c>
      <c r="DF13" s="22" t="s">
        <v>1570</v>
      </c>
      <c r="DG13" s="20" t="s">
        <v>1571</v>
      </c>
      <c r="DH13" s="21" t="s">
        <v>1572</v>
      </c>
      <c r="DI13" s="22" t="s">
        <v>1573</v>
      </c>
      <c r="DJ13" s="20" t="s">
        <v>1574</v>
      </c>
      <c r="DK13" s="21" t="s">
        <v>1575</v>
      </c>
      <c r="DL13" s="22" t="s">
        <v>1576</v>
      </c>
      <c r="DM13" s="20" t="s">
        <v>1577</v>
      </c>
      <c r="DN13" s="21" t="s">
        <v>1578</v>
      </c>
      <c r="DO13" s="22" t="s">
        <v>1579</v>
      </c>
      <c r="DP13" s="20" t="s">
        <v>583</v>
      </c>
      <c r="DQ13" s="21" t="s">
        <v>1580</v>
      </c>
      <c r="DR13" s="22" t="s">
        <v>1581</v>
      </c>
      <c r="DS13" s="20" t="s">
        <v>1582</v>
      </c>
      <c r="DT13" s="21" t="s">
        <v>1583</v>
      </c>
      <c r="DU13" s="22" t="s">
        <v>50</v>
      </c>
      <c r="DV13" s="20" t="s">
        <v>1585</v>
      </c>
      <c r="DW13" s="21" t="s">
        <v>1586</v>
      </c>
      <c r="DX13" s="22" t="s">
        <v>1587</v>
      </c>
      <c r="DY13" s="20" t="s">
        <v>1588</v>
      </c>
      <c r="DZ13" s="21" t="s">
        <v>1589</v>
      </c>
      <c r="EA13" s="22" t="s">
        <v>1590</v>
      </c>
      <c r="EB13" s="20" t="s">
        <v>583</v>
      </c>
      <c r="EC13" s="21" t="s">
        <v>1580</v>
      </c>
      <c r="ED13" s="22" t="s">
        <v>1581</v>
      </c>
      <c r="EE13" s="20" t="s">
        <v>1591</v>
      </c>
      <c r="EF13" s="21" t="s">
        <v>1592</v>
      </c>
      <c r="EG13" s="22" t="s">
        <v>1593</v>
      </c>
      <c r="EH13" s="20" t="s">
        <v>1594</v>
      </c>
      <c r="EI13" s="21" t="s">
        <v>1595</v>
      </c>
      <c r="EJ13" s="22" t="s">
        <v>1596</v>
      </c>
      <c r="EK13" s="20" t="s">
        <v>1039</v>
      </c>
      <c r="EL13" s="21" t="s">
        <v>1597</v>
      </c>
      <c r="EM13" s="22" t="s">
        <v>1598</v>
      </c>
      <c r="EN13" s="20" t="s">
        <v>1599</v>
      </c>
      <c r="EO13" s="21" t="s">
        <v>1600</v>
      </c>
      <c r="EP13" s="22" t="s">
        <v>1601</v>
      </c>
      <c r="EQ13" s="20" t="s">
        <v>679</v>
      </c>
      <c r="ER13" s="21" t="s">
        <v>692</v>
      </c>
      <c r="ES13" s="22" t="s">
        <v>681</v>
      </c>
      <c r="ET13" s="20" t="s">
        <v>1602</v>
      </c>
      <c r="EU13" s="21" t="s">
        <v>1603</v>
      </c>
      <c r="EV13" s="22" t="s">
        <v>1604</v>
      </c>
      <c r="EW13" s="20" t="s">
        <v>1605</v>
      </c>
      <c r="EX13" s="21" t="s">
        <v>1606</v>
      </c>
      <c r="EY13" s="22" t="s">
        <v>283</v>
      </c>
      <c r="EZ13" s="20" t="s">
        <v>967</v>
      </c>
      <c r="FA13" s="21" t="s">
        <v>1607</v>
      </c>
      <c r="FB13" s="22" t="s">
        <v>1608</v>
      </c>
      <c r="FC13" s="20" t="s">
        <v>526</v>
      </c>
      <c r="FD13" s="21" t="s">
        <v>551</v>
      </c>
      <c r="FE13" s="22" t="s">
        <v>556</v>
      </c>
      <c r="FF13" s="20" t="s">
        <v>1609</v>
      </c>
      <c r="FG13" s="21" t="s">
        <v>1610</v>
      </c>
      <c r="FH13" s="22" t="s">
        <v>50</v>
      </c>
      <c r="FI13" s="20" t="s">
        <v>1611</v>
      </c>
      <c r="FJ13" s="21" t="s">
        <v>130</v>
      </c>
      <c r="FK13" s="22" t="s">
        <v>1612</v>
      </c>
      <c r="FL13" s="38" t="s">
        <v>1614</v>
      </c>
      <c r="FM13" s="21" t="s">
        <v>1615</v>
      </c>
      <c r="FN13" s="25" t="s">
        <v>1616</v>
      </c>
      <c r="FO13" s="26" t="s">
        <v>1618</v>
      </c>
      <c r="FP13" s="26" t="s">
        <v>1619</v>
      </c>
      <c r="FQ13" s="26" t="s">
        <v>1620</v>
      </c>
      <c r="FR13" s="20" t="s">
        <v>1621</v>
      </c>
      <c r="FS13" s="21" t="s">
        <v>1622</v>
      </c>
      <c r="FT13" s="22" t="s">
        <v>1623</v>
      </c>
      <c r="FU13" s="20" t="s">
        <v>1624</v>
      </c>
      <c r="FV13" s="21" t="s">
        <v>1625</v>
      </c>
      <c r="FW13" s="22" t="s">
        <v>1626</v>
      </c>
      <c r="FX13" s="20" t="s">
        <v>1627</v>
      </c>
      <c r="FY13" s="21" t="s">
        <v>1628</v>
      </c>
      <c r="FZ13" s="22" t="s">
        <v>1629</v>
      </c>
      <c r="GA13" s="20" t="s">
        <v>170</v>
      </c>
      <c r="GB13" s="21" t="s">
        <v>1630</v>
      </c>
      <c r="GC13" s="22" t="s">
        <v>540</v>
      </c>
      <c r="GD13" s="20" t="s">
        <v>1631</v>
      </c>
      <c r="GE13" s="21" t="s">
        <v>1632</v>
      </c>
      <c r="GF13" s="22" t="s">
        <v>1633</v>
      </c>
      <c r="GG13" s="20" t="s">
        <v>275</v>
      </c>
      <c r="GH13" s="21" t="s">
        <v>1634</v>
      </c>
      <c r="GI13" s="22" t="s">
        <v>172</v>
      </c>
      <c r="GJ13" s="20" t="s">
        <v>1548</v>
      </c>
      <c r="GK13" s="21" t="s">
        <v>1549</v>
      </c>
      <c r="GL13" s="22" t="s">
        <v>1635</v>
      </c>
      <c r="GM13" s="20" t="s">
        <v>1636</v>
      </c>
      <c r="GN13" s="21" t="s">
        <v>1637</v>
      </c>
      <c r="GO13" s="22" t="s">
        <v>1638</v>
      </c>
      <c r="GP13" s="20" t="s">
        <v>1039</v>
      </c>
      <c r="GQ13" s="21" t="s">
        <v>1597</v>
      </c>
      <c r="GR13" s="22" t="s">
        <v>1598</v>
      </c>
      <c r="GS13" s="20" t="s">
        <v>1639</v>
      </c>
      <c r="GT13" s="21" t="s">
        <v>1640</v>
      </c>
      <c r="GU13" s="22" t="s">
        <v>1641</v>
      </c>
      <c r="GV13" s="20" t="s">
        <v>48</v>
      </c>
      <c r="GW13" s="21" t="s">
        <v>49</v>
      </c>
      <c r="GX13" s="22" t="s">
        <v>50</v>
      </c>
      <c r="GY13" s="20" t="s">
        <v>1642</v>
      </c>
      <c r="GZ13" s="21" t="s">
        <v>1643</v>
      </c>
      <c r="HA13" s="22" t="s">
        <v>718</v>
      </c>
      <c r="HB13" s="20" t="s">
        <v>1644</v>
      </c>
      <c r="HC13" s="21" t="s">
        <v>1645</v>
      </c>
      <c r="HD13" s="22" t="s">
        <v>50</v>
      </c>
      <c r="HE13" s="20" t="s">
        <v>1006</v>
      </c>
      <c r="HF13" s="21" t="s">
        <v>1646</v>
      </c>
      <c r="HG13" s="22" t="s">
        <v>127</v>
      </c>
      <c r="HH13" s="20" t="s">
        <v>1647</v>
      </c>
      <c r="HI13" s="21" t="s">
        <v>130</v>
      </c>
      <c r="HJ13" s="22" t="s">
        <v>1612</v>
      </c>
      <c r="HK13" s="20" t="s">
        <v>526</v>
      </c>
      <c r="HL13" s="21" t="s">
        <v>551</v>
      </c>
      <c r="HM13" s="22" t="s">
        <v>556</v>
      </c>
      <c r="HN13" s="20" t="s">
        <v>1648</v>
      </c>
      <c r="HO13" s="21" t="s">
        <v>1649</v>
      </c>
      <c r="HP13" s="22" t="s">
        <v>1650</v>
      </c>
      <c r="HQ13" s="20" t="s">
        <v>1651</v>
      </c>
      <c r="HR13" s="21" t="s">
        <v>1652</v>
      </c>
      <c r="HS13" s="22" t="s">
        <v>1653</v>
      </c>
      <c r="HT13" s="20" t="s">
        <v>1654</v>
      </c>
      <c r="HU13" s="21" t="s">
        <v>1655</v>
      </c>
      <c r="HV13" s="22" t="s">
        <v>1656</v>
      </c>
      <c r="HW13" s="20" t="s">
        <v>1657</v>
      </c>
      <c r="HX13" s="21" t="s">
        <v>1658</v>
      </c>
      <c r="HY13" s="22" t="s">
        <v>1659</v>
      </c>
      <c r="HZ13" s="20" t="s">
        <v>1660</v>
      </c>
      <c r="IA13" s="21" t="s">
        <v>1661</v>
      </c>
      <c r="IB13" s="22" t="s">
        <v>1662</v>
      </c>
      <c r="IC13" s="20" t="s">
        <v>1663</v>
      </c>
      <c r="ID13" s="21" t="s">
        <v>1664</v>
      </c>
      <c r="IE13" s="22" t="s">
        <v>1665</v>
      </c>
      <c r="IF13" s="20" t="s">
        <v>1574</v>
      </c>
      <c r="IG13" s="21" t="s">
        <v>1575</v>
      </c>
      <c r="IH13" s="22" t="s">
        <v>1666</v>
      </c>
      <c r="II13" s="20" t="s">
        <v>1667</v>
      </c>
      <c r="IJ13" s="21" t="s">
        <v>1668</v>
      </c>
      <c r="IK13" s="22" t="s">
        <v>1669</v>
      </c>
      <c r="IL13" s="20" t="s">
        <v>1747</v>
      </c>
      <c r="IM13" s="21" t="s">
        <v>1748</v>
      </c>
      <c r="IN13" s="22" t="s">
        <v>1749</v>
      </c>
      <c r="IO13" s="20" t="s">
        <v>1750</v>
      </c>
      <c r="IP13" s="21" t="s">
        <v>1751</v>
      </c>
      <c r="IQ13" s="22" t="s">
        <v>1752</v>
      </c>
      <c r="IR13" s="20" t="s">
        <v>609</v>
      </c>
      <c r="IS13" s="21" t="s">
        <v>610</v>
      </c>
      <c r="IT13" s="22" t="s">
        <v>1753</v>
      </c>
      <c r="IU13" s="20" t="s">
        <v>1754</v>
      </c>
      <c r="IV13" s="21" t="s">
        <v>1755</v>
      </c>
      <c r="IW13" s="22" t="s">
        <v>1756</v>
      </c>
      <c r="IX13" s="20" t="s">
        <v>1757</v>
      </c>
      <c r="IY13" s="21" t="s">
        <v>1758</v>
      </c>
      <c r="IZ13" s="22" t="s">
        <v>1759</v>
      </c>
      <c r="JA13" s="20" t="s">
        <v>1760</v>
      </c>
      <c r="JB13" s="21" t="s">
        <v>1166</v>
      </c>
      <c r="JC13" s="22" t="s">
        <v>1761</v>
      </c>
      <c r="JD13" s="20" t="s">
        <v>655</v>
      </c>
      <c r="JE13" s="21" t="s">
        <v>656</v>
      </c>
      <c r="JF13" s="22" t="s">
        <v>657</v>
      </c>
      <c r="JG13" s="20" t="s">
        <v>1762</v>
      </c>
      <c r="JH13" s="21" t="s">
        <v>1763</v>
      </c>
      <c r="JI13" s="22" t="s">
        <v>1764</v>
      </c>
      <c r="JJ13" s="20" t="s">
        <v>1765</v>
      </c>
      <c r="JK13" s="21" t="s">
        <v>1766</v>
      </c>
      <c r="JL13" s="22" t="s">
        <v>1767</v>
      </c>
      <c r="JM13" s="27" t="s">
        <v>1768</v>
      </c>
      <c r="JN13" s="21" t="s">
        <v>1769</v>
      </c>
      <c r="JO13" s="22" t="s">
        <v>1770</v>
      </c>
      <c r="JP13" s="38" t="s">
        <v>1771</v>
      </c>
      <c r="JQ13" s="21" t="s">
        <v>1772</v>
      </c>
      <c r="JR13" s="22" t="s">
        <v>1773</v>
      </c>
      <c r="JS13" s="20" t="s">
        <v>1774</v>
      </c>
      <c r="JT13" s="21" t="s">
        <v>1775</v>
      </c>
      <c r="JU13" s="22" t="s">
        <v>1776</v>
      </c>
      <c r="JV13" s="20" t="s">
        <v>1777</v>
      </c>
      <c r="JW13" s="21" t="s">
        <v>1778</v>
      </c>
      <c r="JX13" s="22" t="s">
        <v>1779</v>
      </c>
      <c r="JY13" s="20" t="s">
        <v>1793</v>
      </c>
      <c r="JZ13" s="21" t="s">
        <v>1794</v>
      </c>
      <c r="KA13" s="22" t="s">
        <v>1795</v>
      </c>
      <c r="KB13" s="20" t="s">
        <v>48</v>
      </c>
      <c r="KC13" s="21" t="s">
        <v>49</v>
      </c>
      <c r="KD13" s="22" t="s">
        <v>50</v>
      </c>
      <c r="KE13" s="20" t="s">
        <v>1796</v>
      </c>
      <c r="KF13" s="21" t="s">
        <v>1797</v>
      </c>
      <c r="KG13" s="22" t="s">
        <v>1798</v>
      </c>
      <c r="KH13" s="20" t="s">
        <v>1799</v>
      </c>
      <c r="KI13" s="21" t="s">
        <v>1800</v>
      </c>
      <c r="KJ13" s="22" t="s">
        <v>1801</v>
      </c>
      <c r="KK13" s="20" t="s">
        <v>1802</v>
      </c>
      <c r="KL13" s="21" t="s">
        <v>1803</v>
      </c>
      <c r="KM13" s="22" t="s">
        <v>1804</v>
      </c>
      <c r="KN13" s="20" t="s">
        <v>1805</v>
      </c>
      <c r="KO13" s="21" t="s">
        <v>1806</v>
      </c>
      <c r="KP13" s="22" t="s">
        <v>1807</v>
      </c>
      <c r="KQ13" s="20" t="s">
        <v>1808</v>
      </c>
      <c r="KR13" s="21" t="s">
        <v>1809</v>
      </c>
      <c r="KS13" s="22" t="s">
        <v>1810</v>
      </c>
      <c r="KT13" s="20" t="s">
        <v>1811</v>
      </c>
      <c r="KU13" s="21" t="s">
        <v>1812</v>
      </c>
      <c r="KV13" s="22" t="s">
        <v>1813</v>
      </c>
      <c r="KW13" s="20" t="s">
        <v>1814</v>
      </c>
      <c r="KX13" s="21" t="s">
        <v>1815</v>
      </c>
      <c r="KY13" s="22" t="s">
        <v>1816</v>
      </c>
      <c r="KZ13" s="20" t="s">
        <v>1817</v>
      </c>
      <c r="LA13" s="21" t="s">
        <v>1818</v>
      </c>
      <c r="LB13" s="22" t="s">
        <v>1819</v>
      </c>
      <c r="LC13" s="20" t="s">
        <v>1821</v>
      </c>
      <c r="LD13" s="21" t="s">
        <v>1822</v>
      </c>
      <c r="LE13" s="22" t="s">
        <v>1823</v>
      </c>
      <c r="LF13" s="20" t="s">
        <v>1824</v>
      </c>
      <c r="LG13" s="21" t="s">
        <v>1825</v>
      </c>
      <c r="LH13" s="22" t="s">
        <v>50</v>
      </c>
      <c r="LI13" s="20" t="s">
        <v>1826</v>
      </c>
      <c r="LJ13" s="21" t="s">
        <v>1827</v>
      </c>
      <c r="LK13" s="22" t="s">
        <v>1828</v>
      </c>
      <c r="LL13" s="20" t="s">
        <v>1829</v>
      </c>
      <c r="LM13" s="21" t="s">
        <v>1830</v>
      </c>
      <c r="LN13" s="22" t="s">
        <v>1831</v>
      </c>
      <c r="LO13" s="20" t="s">
        <v>1832</v>
      </c>
      <c r="LP13" s="21" t="s">
        <v>1833</v>
      </c>
      <c r="LQ13" s="22" t="s">
        <v>1834</v>
      </c>
      <c r="LR13" s="20" t="s">
        <v>1757</v>
      </c>
      <c r="LS13" s="21" t="s">
        <v>1758</v>
      </c>
      <c r="LT13" s="22" t="s">
        <v>1759</v>
      </c>
      <c r="LU13" s="35" t="s">
        <v>1835</v>
      </c>
      <c r="LV13" s="36" t="s">
        <v>1836</v>
      </c>
      <c r="LW13" s="33" t="s">
        <v>1837</v>
      </c>
      <c r="LX13" s="20" t="s">
        <v>1839</v>
      </c>
      <c r="LY13" s="21" t="s">
        <v>1840</v>
      </c>
      <c r="LZ13" s="22" t="s">
        <v>1841</v>
      </c>
      <c r="MA13" s="20" t="s">
        <v>967</v>
      </c>
      <c r="MB13" s="21" t="s">
        <v>1607</v>
      </c>
      <c r="MC13" s="22" t="s">
        <v>1608</v>
      </c>
      <c r="MD13" s="20" t="s">
        <v>48</v>
      </c>
      <c r="ME13" s="21" t="s">
        <v>49</v>
      </c>
      <c r="MF13" s="22" t="s">
        <v>50</v>
      </c>
      <c r="MG13" s="20" t="s">
        <v>1842</v>
      </c>
      <c r="MH13" s="21" t="s">
        <v>1843</v>
      </c>
      <c r="MI13" s="22" t="s">
        <v>1844</v>
      </c>
      <c r="MJ13" s="20" t="s">
        <v>1846</v>
      </c>
      <c r="MK13" s="21" t="s">
        <v>1847</v>
      </c>
      <c r="ML13" s="22" t="s">
        <v>1848</v>
      </c>
      <c r="MM13" s="20" t="s">
        <v>204</v>
      </c>
      <c r="MN13" s="21" t="s">
        <v>1849</v>
      </c>
      <c r="MO13" s="22" t="s">
        <v>1080</v>
      </c>
      <c r="MP13" s="20" t="s">
        <v>1850</v>
      </c>
      <c r="MQ13" s="21" t="s">
        <v>1851</v>
      </c>
      <c r="MR13" s="22" t="s">
        <v>1852</v>
      </c>
      <c r="MS13" s="20" t="s">
        <v>1853</v>
      </c>
      <c r="MT13" s="21" t="s">
        <v>1854</v>
      </c>
      <c r="MU13" s="22" t="s">
        <v>1855</v>
      </c>
      <c r="MV13" s="20" t="s">
        <v>1856</v>
      </c>
      <c r="MW13" s="21" t="s">
        <v>1857</v>
      </c>
      <c r="MX13" s="22" t="s">
        <v>1858</v>
      </c>
      <c r="MY13" s="20" t="s">
        <v>1143</v>
      </c>
      <c r="MZ13" s="21" t="s">
        <v>1859</v>
      </c>
      <c r="NA13" s="22" t="s">
        <v>1860</v>
      </c>
      <c r="NB13" s="20" t="s">
        <v>1861</v>
      </c>
      <c r="NC13" s="21" t="s">
        <v>1862</v>
      </c>
      <c r="ND13" s="22" t="s">
        <v>1863</v>
      </c>
      <c r="NE13" s="37" t="s">
        <v>1864</v>
      </c>
      <c r="NF13" s="52" t="s">
        <v>1865</v>
      </c>
      <c r="NG13" s="52" t="s">
        <v>1866</v>
      </c>
      <c r="NH13" s="20" t="s">
        <v>1868</v>
      </c>
      <c r="NI13" s="21" t="s">
        <v>1869</v>
      </c>
      <c r="NJ13" s="22" t="s">
        <v>1870</v>
      </c>
      <c r="NK13" s="20" t="s">
        <v>1871</v>
      </c>
      <c r="NL13" s="21" t="s">
        <v>1872</v>
      </c>
      <c r="NM13" s="22" t="s">
        <v>1873</v>
      </c>
      <c r="NN13" s="20" t="s">
        <v>1875</v>
      </c>
      <c r="NO13" s="21" t="s">
        <v>1876</v>
      </c>
      <c r="NP13" s="22" t="s">
        <v>1877</v>
      </c>
      <c r="NQ13" s="20" t="s">
        <v>1878</v>
      </c>
      <c r="NR13" s="21" t="s">
        <v>1879</v>
      </c>
      <c r="NS13" s="22" t="s">
        <v>1880</v>
      </c>
      <c r="NT13" s="20" t="s">
        <v>1881</v>
      </c>
      <c r="NU13" s="21" t="s">
        <v>217</v>
      </c>
      <c r="NV13" s="22" t="s">
        <v>218</v>
      </c>
      <c r="NW13" s="20" t="s">
        <v>1882</v>
      </c>
      <c r="NX13" s="21" t="s">
        <v>1883</v>
      </c>
      <c r="NY13" s="22" t="s">
        <v>1884</v>
      </c>
      <c r="NZ13" s="20" t="s">
        <v>1885</v>
      </c>
      <c r="OA13" s="21" t="s">
        <v>1886</v>
      </c>
      <c r="OB13" s="22" t="s">
        <v>1887</v>
      </c>
      <c r="OC13" s="20" t="s">
        <v>679</v>
      </c>
      <c r="OD13" s="21" t="s">
        <v>692</v>
      </c>
      <c r="OE13" s="22" t="s">
        <v>681</v>
      </c>
      <c r="OF13" s="20" t="s">
        <v>1888</v>
      </c>
      <c r="OG13" s="21" t="s">
        <v>1889</v>
      </c>
      <c r="OH13" s="22" t="s">
        <v>1890</v>
      </c>
      <c r="OI13" s="20" t="s">
        <v>1891</v>
      </c>
      <c r="OJ13" s="21" t="s">
        <v>1892</v>
      </c>
      <c r="OK13" s="22" t="s">
        <v>1893</v>
      </c>
      <c r="OL13" s="20" t="s">
        <v>679</v>
      </c>
      <c r="OM13" s="21" t="s">
        <v>692</v>
      </c>
      <c r="ON13" s="22" t="s">
        <v>681</v>
      </c>
      <c r="OO13" s="20" t="s">
        <v>1894</v>
      </c>
      <c r="OP13" s="21" t="s">
        <v>1895</v>
      </c>
      <c r="OQ13" s="22" t="s">
        <v>1896</v>
      </c>
      <c r="OR13" s="20" t="s">
        <v>679</v>
      </c>
      <c r="OS13" s="21" t="s">
        <v>692</v>
      </c>
      <c r="OT13" s="22" t="s">
        <v>681</v>
      </c>
      <c r="OU13" s="20" t="s">
        <v>1897</v>
      </c>
      <c r="OV13" s="21" t="s">
        <v>1898</v>
      </c>
      <c r="OW13" s="22" t="s">
        <v>1899</v>
      </c>
      <c r="OX13" s="20" t="s">
        <v>1901</v>
      </c>
      <c r="OY13" s="21" t="s">
        <v>1902</v>
      </c>
      <c r="OZ13" s="22" t="s">
        <v>1903</v>
      </c>
      <c r="PA13" s="20" t="s">
        <v>580</v>
      </c>
      <c r="PB13" s="21" t="s">
        <v>1192</v>
      </c>
      <c r="PC13" s="22" t="s">
        <v>160</v>
      </c>
      <c r="PD13" s="20" t="s">
        <v>1904</v>
      </c>
      <c r="PE13" s="21" t="s">
        <v>1905</v>
      </c>
      <c r="PF13" s="22" t="s">
        <v>1906</v>
      </c>
      <c r="PG13" s="20" t="s">
        <v>1907</v>
      </c>
      <c r="PH13" s="21" t="s">
        <v>1908</v>
      </c>
      <c r="PI13" s="22" t="s">
        <v>1909</v>
      </c>
      <c r="PJ13" s="20" t="s">
        <v>1910</v>
      </c>
      <c r="PK13" s="21" t="s">
        <v>1911</v>
      </c>
      <c r="PL13" s="22" t="s">
        <v>1912</v>
      </c>
      <c r="PM13" s="20" t="s">
        <v>1913</v>
      </c>
      <c r="PN13" s="21" t="s">
        <v>1914</v>
      </c>
      <c r="PO13" s="22" t="s">
        <v>1915</v>
      </c>
      <c r="PP13" s="20" t="s">
        <v>1916</v>
      </c>
      <c r="PQ13" s="21" t="s">
        <v>1917</v>
      </c>
      <c r="PR13" s="22" t="s">
        <v>1918</v>
      </c>
      <c r="PS13" s="20" t="s">
        <v>1919</v>
      </c>
      <c r="PT13" s="21" t="s">
        <v>1920</v>
      </c>
      <c r="PU13" s="22" t="s">
        <v>1921</v>
      </c>
      <c r="PV13" s="20" t="s">
        <v>1922</v>
      </c>
      <c r="PW13" s="21" t="s">
        <v>1923</v>
      </c>
      <c r="PX13" s="22" t="s">
        <v>1924</v>
      </c>
      <c r="PY13" s="20" t="s">
        <v>1925</v>
      </c>
      <c r="PZ13" s="21" t="s">
        <v>1926</v>
      </c>
      <c r="QA13" s="22" t="s">
        <v>1927</v>
      </c>
      <c r="QB13" s="20" t="s">
        <v>1928</v>
      </c>
      <c r="QC13" s="21" t="s">
        <v>1929</v>
      </c>
      <c r="QD13" s="22" t="s">
        <v>1930</v>
      </c>
      <c r="QE13" s="20" t="s">
        <v>1931</v>
      </c>
      <c r="QF13" s="21" t="s">
        <v>1932</v>
      </c>
      <c r="QG13" s="22" t="s">
        <v>1933</v>
      </c>
      <c r="QH13" s="20" t="s">
        <v>1934</v>
      </c>
      <c r="QI13" s="21" t="s">
        <v>1935</v>
      </c>
      <c r="QJ13" s="22" t="s">
        <v>1936</v>
      </c>
      <c r="QK13" s="20" t="s">
        <v>1937</v>
      </c>
      <c r="QL13" s="21" t="s">
        <v>1938</v>
      </c>
      <c r="QM13" s="22" t="s">
        <v>1939</v>
      </c>
      <c r="QN13" s="20" t="s">
        <v>1940</v>
      </c>
      <c r="QO13" s="21" t="s">
        <v>1941</v>
      </c>
      <c r="QP13" s="22" t="s">
        <v>1942</v>
      </c>
      <c r="QQ13" s="20" t="s">
        <v>1943</v>
      </c>
      <c r="QR13" s="21" t="s">
        <v>1944</v>
      </c>
      <c r="QS13" s="22" t="s">
        <v>1945</v>
      </c>
      <c r="QT13" s="20" t="s">
        <v>1946</v>
      </c>
      <c r="QU13" s="21" t="s">
        <v>1075</v>
      </c>
      <c r="QV13" s="22" t="s">
        <v>1947</v>
      </c>
      <c r="QW13" s="20" t="s">
        <v>1948</v>
      </c>
      <c r="QX13" s="21" t="s">
        <v>1949</v>
      </c>
      <c r="QY13" s="22" t="s">
        <v>1950</v>
      </c>
      <c r="QZ13" s="20" t="s">
        <v>2006</v>
      </c>
      <c r="RA13" s="21" t="s">
        <v>2007</v>
      </c>
      <c r="RB13" s="22" t="s">
        <v>2008</v>
      </c>
      <c r="RC13" s="20" t="s">
        <v>2009</v>
      </c>
      <c r="RD13" s="21" t="s">
        <v>2010</v>
      </c>
      <c r="RE13" s="22" t="s">
        <v>50</v>
      </c>
      <c r="RF13" s="20" t="s">
        <v>2014</v>
      </c>
      <c r="RG13" s="21" t="s">
        <v>2015</v>
      </c>
      <c r="RH13" s="22" t="s">
        <v>2016</v>
      </c>
      <c r="RI13" s="20" t="s">
        <v>2018</v>
      </c>
      <c r="RJ13" s="21" t="s">
        <v>2019</v>
      </c>
      <c r="RK13" s="22" t="s">
        <v>2020</v>
      </c>
      <c r="RL13" s="20" t="s">
        <v>2022</v>
      </c>
      <c r="RM13" s="21" t="s">
        <v>2023</v>
      </c>
      <c r="RN13" s="22" t="s">
        <v>2024</v>
      </c>
      <c r="RO13" s="20" t="s">
        <v>2026</v>
      </c>
      <c r="RP13" s="21" t="s">
        <v>2027</v>
      </c>
      <c r="RQ13" s="22" t="s">
        <v>2028</v>
      </c>
      <c r="RR13" s="20" t="s">
        <v>48</v>
      </c>
      <c r="RS13" s="21" t="s">
        <v>49</v>
      </c>
      <c r="RT13" s="22" t="s">
        <v>50</v>
      </c>
      <c r="RU13" s="20" t="s">
        <v>2031</v>
      </c>
      <c r="RV13" s="21" t="s">
        <v>2032</v>
      </c>
      <c r="RW13" s="22" t="s">
        <v>2033</v>
      </c>
      <c r="RX13" s="20" t="s">
        <v>2035</v>
      </c>
      <c r="RY13" s="21" t="s">
        <v>2036</v>
      </c>
      <c r="RZ13" s="22" t="s">
        <v>2037</v>
      </c>
      <c r="SA13" s="20" t="s">
        <v>2039</v>
      </c>
      <c r="SB13" s="21" t="s">
        <v>2040</v>
      </c>
      <c r="SC13" s="22" t="s">
        <v>2041</v>
      </c>
      <c r="SD13" s="20" t="s">
        <v>2043</v>
      </c>
      <c r="SE13" s="21" t="s">
        <v>2044</v>
      </c>
      <c r="SF13" s="22" t="s">
        <v>2045</v>
      </c>
      <c r="SG13" s="20" t="s">
        <v>2047</v>
      </c>
      <c r="SH13" s="21" t="s">
        <v>2048</v>
      </c>
      <c r="SI13" s="22" t="s">
        <v>2049</v>
      </c>
      <c r="SJ13" s="20" t="s">
        <v>1642</v>
      </c>
      <c r="SK13" s="21" t="s">
        <v>1643</v>
      </c>
      <c r="SL13" s="22" t="s">
        <v>1010</v>
      </c>
      <c r="SM13" s="20" t="s">
        <v>2052</v>
      </c>
      <c r="SN13" s="21" t="s">
        <v>2053</v>
      </c>
      <c r="SO13" s="22" t="s">
        <v>2054</v>
      </c>
      <c r="SP13" s="20" t="s">
        <v>2056</v>
      </c>
      <c r="SQ13" s="21" t="s">
        <v>2057</v>
      </c>
      <c r="SR13" s="22" t="s">
        <v>2058</v>
      </c>
      <c r="SS13" s="20" t="s">
        <v>2060</v>
      </c>
      <c r="ST13" s="21" t="s">
        <v>2061</v>
      </c>
      <c r="SU13" s="22" t="s">
        <v>2062</v>
      </c>
      <c r="SV13" s="20" t="s">
        <v>2064</v>
      </c>
      <c r="SW13" s="21" t="s">
        <v>2065</v>
      </c>
      <c r="SX13" s="22" t="s">
        <v>2066</v>
      </c>
      <c r="SY13" s="20" t="s">
        <v>2068</v>
      </c>
      <c r="SZ13" s="21" t="s">
        <v>2069</v>
      </c>
      <c r="TA13" s="22" t="s">
        <v>2070</v>
      </c>
      <c r="TB13" s="20" t="s">
        <v>2072</v>
      </c>
      <c r="TC13" s="21" t="s">
        <v>2073</v>
      </c>
      <c r="TD13" s="22" t="s">
        <v>2074</v>
      </c>
      <c r="TE13" s="20" t="s">
        <v>2076</v>
      </c>
      <c r="TF13" s="21" t="s">
        <v>2077</v>
      </c>
      <c r="TG13" s="22" t="s">
        <v>2078</v>
      </c>
      <c r="TH13" s="20" t="s">
        <v>2080</v>
      </c>
      <c r="TI13" s="21" t="s">
        <v>2081</v>
      </c>
      <c r="TJ13" s="22" t="s">
        <v>2082</v>
      </c>
      <c r="TK13" s="20" t="s">
        <v>340</v>
      </c>
      <c r="TL13" s="21" t="s">
        <v>647</v>
      </c>
      <c r="TM13" s="22" t="s">
        <v>549</v>
      </c>
      <c r="TN13" s="20" t="s">
        <v>2085</v>
      </c>
      <c r="TO13" s="21" t="s">
        <v>2086</v>
      </c>
      <c r="TP13" s="22" t="s">
        <v>2087</v>
      </c>
      <c r="TQ13" s="20" t="s">
        <v>2089</v>
      </c>
      <c r="TR13" s="21" t="s">
        <v>2090</v>
      </c>
      <c r="TS13" s="22" t="s">
        <v>2091</v>
      </c>
      <c r="TT13" s="20" t="s">
        <v>2093</v>
      </c>
      <c r="TU13" s="21" t="s">
        <v>2094</v>
      </c>
      <c r="TV13" s="22" t="s">
        <v>2095</v>
      </c>
      <c r="TW13" s="20" t="s">
        <v>2097</v>
      </c>
      <c r="TX13" s="21" t="s">
        <v>2098</v>
      </c>
      <c r="TY13" s="22" t="s">
        <v>2099</v>
      </c>
      <c r="TZ13" s="20" t="s">
        <v>2101</v>
      </c>
      <c r="UA13" s="21" t="s">
        <v>2102</v>
      </c>
      <c r="UB13" s="22" t="s">
        <v>2103</v>
      </c>
      <c r="UC13" s="20" t="s">
        <v>2105</v>
      </c>
      <c r="UD13" s="21" t="s">
        <v>2106</v>
      </c>
      <c r="UE13" s="22" t="s">
        <v>507</v>
      </c>
      <c r="UF13" s="20" t="s">
        <v>2108</v>
      </c>
      <c r="UG13" s="21" t="s">
        <v>2109</v>
      </c>
      <c r="UH13" s="25" t="s">
        <v>2110</v>
      </c>
      <c r="UI13" s="18" t="s">
        <v>2112</v>
      </c>
      <c r="UJ13" s="18" t="s">
        <v>2111</v>
      </c>
      <c r="UK13" s="18" t="s">
        <v>2113</v>
      </c>
      <c r="UL13" s="20" t="s">
        <v>2116</v>
      </c>
      <c r="UM13" s="21" t="s">
        <v>2117</v>
      </c>
      <c r="UN13" s="22" t="s">
        <v>2118</v>
      </c>
      <c r="UO13" s="20" t="s">
        <v>2120</v>
      </c>
      <c r="UP13" s="21" t="s">
        <v>2121</v>
      </c>
      <c r="UQ13" s="22" t="s">
        <v>2122</v>
      </c>
      <c r="UR13" s="20" t="s">
        <v>2124</v>
      </c>
      <c r="US13" s="21" t="s">
        <v>2125</v>
      </c>
      <c r="UT13" s="22" t="s">
        <v>2126</v>
      </c>
      <c r="UU13" s="20" t="s">
        <v>2128</v>
      </c>
      <c r="UV13" s="21" t="s">
        <v>2129</v>
      </c>
      <c r="UW13" s="21" t="s">
        <v>2130</v>
      </c>
      <c r="UX13" s="20" t="s">
        <v>2132</v>
      </c>
      <c r="UY13" s="21" t="s">
        <v>2133</v>
      </c>
      <c r="UZ13" s="21" t="s">
        <v>2134</v>
      </c>
      <c r="VA13" s="20" t="s">
        <v>2136</v>
      </c>
      <c r="VB13" s="21" t="s">
        <v>2137</v>
      </c>
      <c r="VC13" s="22" t="s">
        <v>2138</v>
      </c>
      <c r="VD13" s="20" t="s">
        <v>2140</v>
      </c>
      <c r="VE13" s="21" t="s">
        <v>2141</v>
      </c>
      <c r="VF13" s="22" t="s">
        <v>2142</v>
      </c>
      <c r="VG13" s="20" t="s">
        <v>2144</v>
      </c>
      <c r="VH13" s="21" t="s">
        <v>2145</v>
      </c>
      <c r="VI13" s="22" t="s">
        <v>2146</v>
      </c>
      <c r="VJ13" s="20" t="s">
        <v>1129</v>
      </c>
      <c r="VK13" s="21" t="s">
        <v>2148</v>
      </c>
      <c r="VL13" s="22" t="s">
        <v>2149</v>
      </c>
    </row>
    <row r="14" spans="1:584" ht="15.75" x14ac:dyDescent="0.25">
      <c r="A14" s="2">
        <v>1</v>
      </c>
      <c r="B14" s="61" t="s">
        <v>3195</v>
      </c>
      <c r="C14" s="60"/>
      <c r="D14" s="60">
        <v>1</v>
      </c>
      <c r="E14" s="60"/>
      <c r="F14" s="60"/>
      <c r="G14" s="60">
        <v>1</v>
      </c>
      <c r="H14" s="60"/>
      <c r="I14" s="60"/>
      <c r="J14" s="60">
        <v>1</v>
      </c>
      <c r="K14" s="60"/>
      <c r="L14" s="60"/>
      <c r="M14" s="60">
        <v>1</v>
      </c>
      <c r="N14" s="60"/>
      <c r="O14" s="60"/>
      <c r="P14" s="60">
        <v>1</v>
      </c>
      <c r="Q14" s="60"/>
      <c r="R14" s="60"/>
      <c r="S14" s="60">
        <v>1</v>
      </c>
      <c r="T14" s="60"/>
      <c r="U14" s="60"/>
      <c r="V14" s="60">
        <v>1</v>
      </c>
      <c r="W14" s="60"/>
      <c r="X14" s="60"/>
      <c r="Y14" s="60">
        <v>1</v>
      </c>
      <c r="Z14" s="60"/>
      <c r="AA14" s="60"/>
      <c r="AB14" s="60">
        <v>1</v>
      </c>
      <c r="AC14" s="60"/>
      <c r="AD14" s="60"/>
      <c r="AE14" s="60">
        <v>1</v>
      </c>
      <c r="AF14" s="60"/>
      <c r="AG14" s="60"/>
      <c r="AH14" s="60">
        <v>1</v>
      </c>
      <c r="AI14" s="60"/>
      <c r="AJ14" s="60"/>
      <c r="AK14" s="60">
        <v>1</v>
      </c>
      <c r="AL14" s="60"/>
      <c r="AM14" s="60"/>
      <c r="AN14" s="60">
        <v>1</v>
      </c>
      <c r="AO14" s="60"/>
      <c r="AP14" s="60"/>
      <c r="AQ14" s="60">
        <v>1</v>
      </c>
      <c r="AR14" s="60"/>
      <c r="AS14" s="60"/>
      <c r="AT14" s="60">
        <v>1</v>
      </c>
      <c r="AU14" s="60"/>
      <c r="AV14" s="60"/>
      <c r="AW14" s="60">
        <v>1</v>
      </c>
      <c r="AX14" s="60"/>
      <c r="AY14" s="60"/>
      <c r="AZ14" s="60">
        <v>1</v>
      </c>
      <c r="BA14" s="60"/>
      <c r="BB14" s="60"/>
      <c r="BC14" s="60">
        <v>1</v>
      </c>
      <c r="BD14" s="60"/>
      <c r="BE14" s="60"/>
      <c r="BF14" s="60">
        <v>1</v>
      </c>
      <c r="BG14" s="60"/>
      <c r="BH14" s="60"/>
      <c r="BI14" s="60">
        <v>1</v>
      </c>
      <c r="BJ14" s="60"/>
      <c r="BK14" s="60"/>
      <c r="BL14" s="60">
        <v>1</v>
      </c>
      <c r="BM14" s="60"/>
      <c r="BN14" s="60"/>
      <c r="BO14" s="60">
        <v>1</v>
      </c>
      <c r="BP14" s="60"/>
      <c r="BQ14" s="60"/>
      <c r="BR14" s="60">
        <v>1</v>
      </c>
      <c r="BS14" s="60"/>
      <c r="BT14" s="60"/>
      <c r="BU14" s="60">
        <v>1</v>
      </c>
      <c r="BV14" s="60"/>
      <c r="BW14" s="60"/>
      <c r="BX14" s="60">
        <v>1</v>
      </c>
      <c r="BY14" s="60"/>
      <c r="BZ14" s="60"/>
      <c r="CA14" s="60">
        <v>1</v>
      </c>
      <c r="CB14" s="60"/>
      <c r="CC14" s="60"/>
      <c r="CD14" s="60">
        <v>1</v>
      </c>
      <c r="CE14" s="60"/>
      <c r="CF14" s="60"/>
      <c r="CG14" s="60">
        <v>1</v>
      </c>
      <c r="CH14" s="60"/>
      <c r="CI14" s="60"/>
      <c r="CJ14" s="60">
        <v>1</v>
      </c>
      <c r="CK14" s="60"/>
      <c r="CL14" s="60"/>
      <c r="CM14" s="60">
        <v>1</v>
      </c>
      <c r="CN14" s="60"/>
      <c r="CO14" s="60"/>
      <c r="CP14" s="60">
        <v>1</v>
      </c>
      <c r="CQ14" s="60"/>
      <c r="CR14" s="60"/>
      <c r="CS14" s="60">
        <v>1</v>
      </c>
      <c r="CT14" s="60"/>
      <c r="CU14" s="60"/>
      <c r="CV14" s="60">
        <v>1</v>
      </c>
      <c r="CW14" s="60"/>
      <c r="CX14" s="60"/>
      <c r="CY14" s="60">
        <v>1</v>
      </c>
      <c r="CZ14" s="60"/>
      <c r="DA14" s="60"/>
      <c r="DB14" s="60">
        <v>1</v>
      </c>
      <c r="DC14" s="60"/>
      <c r="DD14" s="60"/>
      <c r="DE14" s="60">
        <v>1</v>
      </c>
      <c r="DF14" s="60"/>
      <c r="DG14" s="60"/>
      <c r="DH14" s="60">
        <v>1</v>
      </c>
      <c r="DI14" s="60"/>
      <c r="DJ14" s="60"/>
      <c r="DK14" s="60">
        <v>1</v>
      </c>
      <c r="DL14" s="60"/>
      <c r="DM14" s="60"/>
      <c r="DN14" s="60">
        <v>1</v>
      </c>
      <c r="DO14" s="60"/>
      <c r="DP14" s="60"/>
      <c r="DQ14" s="60">
        <v>1</v>
      </c>
      <c r="DR14" s="60"/>
      <c r="DS14" s="60"/>
      <c r="DT14" s="60">
        <v>1</v>
      </c>
      <c r="DU14" s="60"/>
      <c r="DV14" s="60"/>
      <c r="DW14" s="60">
        <v>1</v>
      </c>
      <c r="DX14" s="60"/>
      <c r="DY14" s="60"/>
      <c r="DZ14" s="60">
        <v>1</v>
      </c>
      <c r="EA14" s="60"/>
      <c r="EB14" s="60"/>
      <c r="EC14" s="60">
        <v>1</v>
      </c>
      <c r="ED14" s="60"/>
      <c r="EE14" s="60"/>
      <c r="EF14" s="60">
        <v>1</v>
      </c>
      <c r="EG14" s="60"/>
      <c r="EH14" s="60"/>
      <c r="EI14" s="60">
        <v>1</v>
      </c>
      <c r="EJ14" s="60"/>
      <c r="EK14" s="60"/>
      <c r="EL14" s="60">
        <v>1</v>
      </c>
      <c r="EM14" s="60"/>
      <c r="EN14" s="60"/>
      <c r="EO14" s="60">
        <v>1</v>
      </c>
      <c r="EP14" s="60"/>
      <c r="EQ14" s="60"/>
      <c r="ER14" s="60">
        <v>1</v>
      </c>
      <c r="ES14" s="60"/>
      <c r="ET14" s="60"/>
      <c r="EU14" s="60">
        <v>1</v>
      </c>
      <c r="EV14" s="60"/>
      <c r="EW14" s="60"/>
      <c r="EX14" s="60">
        <v>1</v>
      </c>
      <c r="EY14" s="60"/>
      <c r="EZ14" s="60"/>
      <c r="FA14" s="60">
        <v>1</v>
      </c>
      <c r="FB14" s="60"/>
      <c r="FC14" s="60"/>
      <c r="FD14" s="60">
        <v>1</v>
      </c>
      <c r="FE14" s="60"/>
      <c r="FF14" s="60"/>
      <c r="FG14" s="60">
        <v>1</v>
      </c>
      <c r="FH14" s="60"/>
      <c r="FI14" s="60"/>
      <c r="FJ14" s="60">
        <v>1</v>
      </c>
      <c r="FK14" s="60"/>
      <c r="FL14" s="60"/>
      <c r="FM14" s="60">
        <v>1</v>
      </c>
      <c r="FN14" s="60"/>
      <c r="FO14" s="60"/>
      <c r="FP14" s="60">
        <v>1</v>
      </c>
      <c r="FQ14" s="60"/>
      <c r="FR14" s="60"/>
      <c r="FS14" s="60">
        <v>1</v>
      </c>
      <c r="FT14" s="60"/>
      <c r="FU14" s="60"/>
      <c r="FV14" s="60">
        <v>1</v>
      </c>
      <c r="FW14" s="60"/>
      <c r="FX14" s="60"/>
      <c r="FY14" s="60">
        <v>1</v>
      </c>
      <c r="FZ14" s="60"/>
      <c r="GA14" s="60"/>
      <c r="GB14" s="60">
        <v>1</v>
      </c>
      <c r="GC14" s="60"/>
      <c r="GD14" s="60"/>
      <c r="GE14" s="60">
        <v>1</v>
      </c>
      <c r="GF14" s="60"/>
      <c r="GG14" s="60"/>
      <c r="GH14" s="60">
        <v>1</v>
      </c>
      <c r="GI14" s="60"/>
      <c r="GJ14" s="60"/>
      <c r="GK14" s="60">
        <v>1</v>
      </c>
      <c r="GL14" s="60"/>
      <c r="GM14" s="60"/>
      <c r="GN14" s="60">
        <v>1</v>
      </c>
      <c r="GO14" s="60"/>
      <c r="GP14" s="60"/>
      <c r="GQ14" s="60">
        <v>1</v>
      </c>
      <c r="GR14" s="60"/>
      <c r="GS14" s="60"/>
      <c r="GT14" s="60">
        <v>1</v>
      </c>
      <c r="GU14" s="60"/>
      <c r="GV14" s="60"/>
      <c r="GW14" s="60">
        <v>1</v>
      </c>
      <c r="GX14" s="60"/>
      <c r="GY14" s="60"/>
      <c r="GZ14" s="60">
        <v>1</v>
      </c>
      <c r="HA14" s="60"/>
      <c r="HB14" s="60"/>
      <c r="HC14" s="60">
        <v>1</v>
      </c>
      <c r="HD14" s="60"/>
      <c r="HE14" s="60"/>
      <c r="HF14" s="60">
        <v>1</v>
      </c>
      <c r="HG14" s="60"/>
      <c r="HH14" s="60"/>
      <c r="HI14" s="60">
        <v>1</v>
      </c>
      <c r="HJ14" s="60"/>
      <c r="HK14" s="60"/>
      <c r="HL14" s="60">
        <v>1</v>
      </c>
      <c r="HM14" s="60"/>
      <c r="HN14" s="60"/>
      <c r="HO14" s="60">
        <v>1</v>
      </c>
      <c r="HP14" s="60"/>
      <c r="HQ14" s="60"/>
      <c r="HR14" s="60">
        <v>1</v>
      </c>
      <c r="HS14" s="60"/>
      <c r="HT14" s="60"/>
      <c r="HU14" s="60">
        <v>1</v>
      </c>
      <c r="HV14" s="60"/>
      <c r="HW14" s="60"/>
      <c r="HX14" s="60">
        <v>1</v>
      </c>
      <c r="HY14" s="60"/>
      <c r="HZ14" s="60"/>
      <c r="IA14" s="60">
        <v>1</v>
      </c>
      <c r="IB14" s="60"/>
      <c r="IC14" s="60"/>
      <c r="ID14" s="60">
        <v>1</v>
      </c>
      <c r="IE14" s="60"/>
      <c r="IF14" s="60"/>
      <c r="IG14" s="60">
        <v>1</v>
      </c>
      <c r="IH14" s="60"/>
      <c r="II14" s="60"/>
      <c r="IJ14" s="60">
        <v>1</v>
      </c>
      <c r="IK14" s="60"/>
      <c r="IL14" s="60"/>
      <c r="IM14" s="60">
        <v>1</v>
      </c>
      <c r="IN14" s="60"/>
      <c r="IO14" s="60"/>
      <c r="IP14" s="60">
        <v>1</v>
      </c>
      <c r="IQ14" s="60"/>
      <c r="IR14" s="60"/>
      <c r="IS14" s="60">
        <v>1</v>
      </c>
      <c r="IT14" s="60"/>
      <c r="IU14" s="60"/>
      <c r="IV14" s="60">
        <v>1</v>
      </c>
      <c r="IW14" s="60"/>
      <c r="IX14" s="60"/>
      <c r="IY14" s="60">
        <v>1</v>
      </c>
      <c r="IZ14" s="60"/>
      <c r="JA14" s="60"/>
      <c r="JB14" s="60">
        <v>1</v>
      </c>
      <c r="JC14" s="60"/>
      <c r="JD14" s="60"/>
      <c r="JE14" s="60">
        <v>1</v>
      </c>
      <c r="JF14" s="60"/>
      <c r="JG14" s="60"/>
      <c r="JH14" s="60">
        <v>1</v>
      </c>
      <c r="JI14" s="60"/>
      <c r="JJ14" s="60"/>
      <c r="JK14" s="60">
        <v>1</v>
      </c>
      <c r="JL14" s="60"/>
      <c r="JM14" s="60"/>
      <c r="JN14" s="60">
        <v>1</v>
      </c>
      <c r="JO14" s="60"/>
      <c r="JP14" s="60"/>
      <c r="JQ14" s="60">
        <v>1</v>
      </c>
      <c r="JR14" s="60"/>
      <c r="JS14" s="60"/>
      <c r="JT14" s="60">
        <v>1</v>
      </c>
      <c r="JU14" s="60"/>
      <c r="JV14" s="60"/>
      <c r="JW14" s="60">
        <v>1</v>
      </c>
      <c r="JX14" s="60"/>
      <c r="JY14" s="60"/>
      <c r="JZ14" s="60">
        <v>1</v>
      </c>
      <c r="KA14" s="60"/>
      <c r="KB14" s="60"/>
      <c r="KC14" s="60">
        <v>1</v>
      </c>
      <c r="KD14" s="60"/>
      <c r="KE14" s="60"/>
      <c r="KF14" s="60">
        <v>1</v>
      </c>
      <c r="KG14" s="60"/>
      <c r="KH14" s="60"/>
      <c r="KI14" s="60">
        <v>1</v>
      </c>
      <c r="KJ14" s="60"/>
      <c r="KK14" s="60"/>
      <c r="KL14" s="60">
        <v>1</v>
      </c>
      <c r="KM14" s="60"/>
      <c r="KN14" s="60"/>
      <c r="KO14" s="60">
        <v>1</v>
      </c>
      <c r="KP14" s="60"/>
      <c r="KQ14" s="60"/>
      <c r="KR14" s="60">
        <v>1</v>
      </c>
      <c r="KS14" s="60"/>
      <c r="KT14" s="60"/>
      <c r="KU14" s="60">
        <v>1</v>
      </c>
      <c r="KV14" s="60"/>
      <c r="KW14" s="60"/>
      <c r="KX14" s="60">
        <v>1</v>
      </c>
      <c r="KY14" s="60"/>
      <c r="KZ14" s="60"/>
      <c r="LA14" s="60">
        <v>1</v>
      </c>
      <c r="LB14" s="60"/>
      <c r="LC14" s="60"/>
      <c r="LD14" s="60">
        <v>1</v>
      </c>
      <c r="LE14" s="60"/>
      <c r="LF14" s="60"/>
      <c r="LG14" s="60">
        <v>1</v>
      </c>
      <c r="LH14" s="60"/>
      <c r="LI14" s="60"/>
      <c r="LJ14" s="60">
        <v>1</v>
      </c>
      <c r="LK14" s="60"/>
      <c r="LL14" s="60"/>
      <c r="LM14" s="60">
        <v>1</v>
      </c>
      <c r="LN14" s="60"/>
      <c r="LO14" s="60"/>
      <c r="LP14" s="60">
        <v>1</v>
      </c>
      <c r="LQ14" s="60"/>
      <c r="LR14" s="60"/>
      <c r="LS14" s="60">
        <v>1</v>
      </c>
      <c r="LT14" s="60"/>
      <c r="LU14" s="60"/>
      <c r="LV14" s="60">
        <v>1</v>
      </c>
      <c r="LW14" s="60"/>
      <c r="LX14" s="60"/>
      <c r="LY14" s="60">
        <v>1</v>
      </c>
      <c r="LZ14" s="60"/>
      <c r="MA14" s="60"/>
      <c r="MB14" s="60">
        <v>1</v>
      </c>
      <c r="MC14" s="60"/>
      <c r="MD14" s="60"/>
      <c r="ME14" s="60">
        <v>1</v>
      </c>
      <c r="MF14" s="60"/>
      <c r="MG14" s="60"/>
      <c r="MH14" s="60">
        <v>1</v>
      </c>
      <c r="MI14" s="60"/>
      <c r="MJ14" s="60"/>
      <c r="MK14" s="60">
        <v>1</v>
      </c>
      <c r="ML14" s="60"/>
      <c r="MM14" s="60"/>
      <c r="MN14" s="60">
        <v>1</v>
      </c>
      <c r="MO14" s="60"/>
      <c r="MP14" s="60"/>
      <c r="MQ14" s="60">
        <v>1</v>
      </c>
      <c r="MR14" s="60"/>
      <c r="MS14" s="60"/>
      <c r="MT14" s="60">
        <v>1</v>
      </c>
      <c r="MU14" s="60"/>
      <c r="MV14" s="60"/>
      <c r="MW14" s="60">
        <v>1</v>
      </c>
      <c r="MX14" s="60"/>
      <c r="MY14" s="60"/>
      <c r="MZ14" s="60">
        <v>1</v>
      </c>
      <c r="NA14" s="60"/>
      <c r="NB14" s="60"/>
      <c r="NC14" s="60">
        <v>1</v>
      </c>
      <c r="ND14" s="60"/>
      <c r="NE14" s="60"/>
      <c r="NF14" s="60">
        <v>1</v>
      </c>
      <c r="NG14" s="60"/>
      <c r="NH14" s="60"/>
      <c r="NI14" s="60">
        <v>1</v>
      </c>
      <c r="NJ14" s="60"/>
      <c r="NK14" s="60"/>
      <c r="NL14" s="60">
        <v>1</v>
      </c>
      <c r="NM14" s="60"/>
      <c r="NN14" s="60"/>
      <c r="NO14" s="60">
        <v>1</v>
      </c>
      <c r="NP14" s="60"/>
      <c r="NQ14" s="60"/>
      <c r="NR14" s="60">
        <v>1</v>
      </c>
      <c r="NS14" s="60"/>
      <c r="NT14" s="60"/>
      <c r="NU14" s="60">
        <v>1</v>
      </c>
      <c r="NV14" s="60"/>
      <c r="NW14" s="60"/>
      <c r="NX14" s="60">
        <v>1</v>
      </c>
      <c r="NY14" s="60"/>
      <c r="NZ14" s="60"/>
      <c r="OA14" s="60">
        <v>1</v>
      </c>
      <c r="OB14" s="60"/>
      <c r="OC14" s="60"/>
      <c r="OD14" s="60">
        <v>1</v>
      </c>
      <c r="OE14" s="60"/>
      <c r="OF14" s="60"/>
      <c r="OG14" s="60">
        <v>1</v>
      </c>
      <c r="OH14" s="60"/>
      <c r="OI14" s="60"/>
      <c r="OJ14" s="60">
        <v>1</v>
      </c>
      <c r="OK14" s="60"/>
      <c r="OL14" s="60"/>
      <c r="OM14" s="60">
        <v>1</v>
      </c>
      <c r="ON14" s="60"/>
      <c r="OO14" s="60"/>
      <c r="OP14" s="60">
        <v>1</v>
      </c>
      <c r="OQ14" s="60"/>
      <c r="OR14" s="60"/>
      <c r="OS14" s="60">
        <v>1</v>
      </c>
      <c r="OT14" s="60"/>
      <c r="OU14" s="60"/>
      <c r="OV14" s="60">
        <v>1</v>
      </c>
      <c r="OW14" s="60"/>
      <c r="OX14" s="60"/>
      <c r="OY14" s="60">
        <v>1</v>
      </c>
      <c r="OZ14" s="60"/>
      <c r="PA14" s="60"/>
      <c r="PB14" s="60">
        <v>1</v>
      </c>
      <c r="PC14" s="60"/>
      <c r="PD14" s="60"/>
      <c r="PE14" s="60">
        <v>1</v>
      </c>
      <c r="PF14" s="60"/>
      <c r="PG14" s="60"/>
      <c r="PH14" s="60">
        <v>1</v>
      </c>
      <c r="PI14" s="60"/>
      <c r="PJ14" s="60"/>
      <c r="PK14" s="60">
        <v>1</v>
      </c>
      <c r="PL14" s="60"/>
      <c r="PM14" s="60"/>
      <c r="PN14" s="60">
        <v>1</v>
      </c>
      <c r="PO14" s="60"/>
      <c r="PP14" s="60"/>
      <c r="PQ14" s="60">
        <v>1</v>
      </c>
      <c r="PR14" s="60"/>
      <c r="PS14" s="60"/>
      <c r="PT14" s="60">
        <v>1</v>
      </c>
      <c r="PU14" s="60"/>
      <c r="PV14" s="60"/>
      <c r="PW14" s="60">
        <v>1</v>
      </c>
      <c r="PX14" s="60"/>
      <c r="PY14" s="60"/>
      <c r="PZ14" s="60">
        <v>1</v>
      </c>
      <c r="QA14" s="60"/>
      <c r="QB14" s="60"/>
      <c r="QC14" s="60">
        <v>1</v>
      </c>
      <c r="QD14" s="60"/>
      <c r="QE14" s="60"/>
      <c r="QF14" s="60">
        <v>1</v>
      </c>
      <c r="QG14" s="60"/>
      <c r="QH14" s="60"/>
      <c r="QI14" s="60">
        <v>1</v>
      </c>
      <c r="QJ14" s="60"/>
      <c r="QK14" s="60"/>
      <c r="QL14" s="60">
        <v>1</v>
      </c>
      <c r="QM14" s="60"/>
      <c r="QN14" s="60"/>
      <c r="QO14" s="60">
        <v>1</v>
      </c>
      <c r="QP14" s="60"/>
      <c r="QQ14" s="60"/>
      <c r="QR14" s="60">
        <v>1</v>
      </c>
      <c r="QS14" s="60"/>
      <c r="QT14" s="60"/>
      <c r="QU14" s="60">
        <v>1</v>
      </c>
      <c r="QV14" s="60"/>
      <c r="QW14" s="60"/>
      <c r="QX14" s="60">
        <v>1</v>
      </c>
      <c r="QY14" s="60"/>
      <c r="QZ14" s="60"/>
      <c r="RA14" s="60">
        <v>1</v>
      </c>
      <c r="RB14" s="60"/>
      <c r="RC14" s="60"/>
      <c r="RD14" s="60">
        <v>1</v>
      </c>
      <c r="RE14" s="60"/>
      <c r="RF14" s="60"/>
      <c r="RG14" s="60">
        <v>1</v>
      </c>
      <c r="RH14" s="60"/>
      <c r="RI14" s="60"/>
      <c r="RJ14" s="60">
        <v>1</v>
      </c>
      <c r="RK14" s="60"/>
      <c r="RL14" s="60"/>
      <c r="RM14" s="60">
        <v>1</v>
      </c>
      <c r="RN14" s="60"/>
      <c r="RO14" s="60"/>
      <c r="RP14" s="60">
        <v>1</v>
      </c>
      <c r="RQ14" s="60"/>
      <c r="RR14" s="60"/>
      <c r="RS14" s="60">
        <v>1</v>
      </c>
      <c r="RT14" s="60"/>
      <c r="RU14" s="60"/>
      <c r="RV14" s="60">
        <v>1</v>
      </c>
      <c r="RW14" s="60"/>
      <c r="RX14" s="60"/>
      <c r="RY14" s="60">
        <v>1</v>
      </c>
      <c r="RZ14" s="60"/>
      <c r="SA14" s="60"/>
      <c r="SB14" s="60">
        <v>1</v>
      </c>
      <c r="SC14" s="60"/>
      <c r="SD14" s="60"/>
      <c r="SE14" s="60">
        <v>1</v>
      </c>
      <c r="SF14" s="60"/>
      <c r="SG14" s="60"/>
      <c r="SH14" s="60">
        <v>1</v>
      </c>
      <c r="SI14" s="60"/>
      <c r="SJ14" s="60"/>
      <c r="SK14" s="60">
        <v>1</v>
      </c>
      <c r="SL14" s="60"/>
      <c r="SM14" s="60"/>
      <c r="SN14" s="60">
        <v>1</v>
      </c>
      <c r="SO14" s="60"/>
      <c r="SP14" s="60"/>
      <c r="SQ14" s="60">
        <v>1</v>
      </c>
      <c r="SR14" s="60"/>
      <c r="SS14" s="60"/>
      <c r="ST14" s="60">
        <v>1</v>
      </c>
      <c r="SU14" s="60"/>
      <c r="SV14" s="60"/>
      <c r="SW14" s="60">
        <v>1</v>
      </c>
      <c r="SX14" s="60"/>
      <c r="SY14" s="60"/>
      <c r="SZ14" s="60">
        <v>1</v>
      </c>
      <c r="TA14" s="60"/>
      <c r="TB14" s="60"/>
      <c r="TC14" s="60">
        <v>1</v>
      </c>
      <c r="TD14" s="60"/>
      <c r="TE14" s="60"/>
      <c r="TF14" s="60">
        <v>1</v>
      </c>
      <c r="TG14" s="60"/>
      <c r="TH14" s="60"/>
      <c r="TI14" s="60">
        <v>1</v>
      </c>
      <c r="TJ14" s="60"/>
      <c r="TK14" s="60"/>
      <c r="TL14" s="60">
        <v>1</v>
      </c>
      <c r="TM14" s="60"/>
      <c r="TN14" s="60"/>
      <c r="TO14" s="60">
        <v>1</v>
      </c>
      <c r="TP14" s="60"/>
      <c r="TQ14" s="60"/>
      <c r="TR14" s="60">
        <v>1</v>
      </c>
      <c r="TS14" s="60"/>
      <c r="TT14" s="60"/>
      <c r="TU14" s="60">
        <v>1</v>
      </c>
      <c r="TV14" s="60"/>
      <c r="TW14" s="60"/>
      <c r="TX14" s="60">
        <v>1</v>
      </c>
      <c r="TY14" s="60"/>
      <c r="TZ14" s="60"/>
      <c r="UA14" s="60">
        <v>1</v>
      </c>
      <c r="UB14" s="60"/>
      <c r="UC14" s="60"/>
      <c r="UD14" s="60">
        <v>1</v>
      </c>
      <c r="UE14" s="60"/>
      <c r="UF14" s="60"/>
      <c r="UG14" s="60">
        <v>1</v>
      </c>
      <c r="UH14" s="60"/>
      <c r="UI14" s="60"/>
      <c r="UJ14" s="60">
        <v>1</v>
      </c>
      <c r="UK14" s="60"/>
      <c r="UL14" s="60"/>
      <c r="UM14" s="60">
        <v>1</v>
      </c>
      <c r="UN14" s="60"/>
      <c r="UO14" s="60"/>
      <c r="UP14" s="60">
        <v>1</v>
      </c>
      <c r="UQ14" s="60"/>
      <c r="UR14" s="60"/>
      <c r="US14" s="60">
        <v>1</v>
      </c>
      <c r="UT14" s="60"/>
      <c r="UU14" s="60"/>
      <c r="UV14" s="60">
        <v>1</v>
      </c>
      <c r="UW14" s="60"/>
      <c r="UX14" s="60"/>
      <c r="UY14" s="60">
        <v>1</v>
      </c>
      <c r="UZ14" s="60"/>
      <c r="VA14" s="60"/>
      <c r="VB14" s="60">
        <v>1</v>
      </c>
      <c r="VC14" s="60"/>
      <c r="VD14" s="60"/>
      <c r="VE14" s="60">
        <v>1</v>
      </c>
      <c r="VF14" s="60"/>
      <c r="VG14" s="60"/>
      <c r="VH14" s="60">
        <v>1</v>
      </c>
      <c r="VI14" s="60"/>
      <c r="VJ14" s="60"/>
      <c r="VK14" s="60">
        <v>1</v>
      </c>
      <c r="VL14" s="60"/>
    </row>
    <row r="15" spans="1:584" ht="15.75" x14ac:dyDescent="0.25">
      <c r="A15" s="2">
        <v>2</v>
      </c>
      <c r="B15" s="61" t="s">
        <v>3196</v>
      </c>
      <c r="C15" s="9">
        <v>1</v>
      </c>
      <c r="D15" s="9"/>
      <c r="E15" s="9"/>
      <c r="F15" s="57">
        <v>1</v>
      </c>
      <c r="G15" s="57"/>
      <c r="H15" s="57"/>
      <c r="I15" s="57">
        <v>1</v>
      </c>
      <c r="J15" s="57"/>
      <c r="K15" s="57"/>
      <c r="L15" s="57">
        <v>1</v>
      </c>
      <c r="M15" s="57"/>
      <c r="N15" s="57"/>
      <c r="O15" s="57">
        <v>1</v>
      </c>
      <c r="P15" s="57"/>
      <c r="Q15" s="57"/>
      <c r="R15" s="57">
        <v>1</v>
      </c>
      <c r="S15" s="57"/>
      <c r="T15" s="57"/>
      <c r="U15" s="57">
        <v>1</v>
      </c>
      <c r="V15" s="57"/>
      <c r="W15" s="57"/>
      <c r="X15" s="57">
        <v>1</v>
      </c>
      <c r="Y15" s="57"/>
      <c r="Z15" s="57"/>
      <c r="AA15" s="57">
        <v>1</v>
      </c>
      <c r="AB15" s="57"/>
      <c r="AC15" s="57"/>
      <c r="AD15" s="57">
        <v>1</v>
      </c>
      <c r="AE15" s="57"/>
      <c r="AF15" s="57"/>
      <c r="AG15" s="57">
        <v>1</v>
      </c>
      <c r="AH15" s="57"/>
      <c r="AI15" s="57"/>
      <c r="AJ15" s="57">
        <v>1</v>
      </c>
      <c r="AK15" s="57"/>
      <c r="AL15" s="57"/>
      <c r="AM15" s="57">
        <v>1</v>
      </c>
      <c r="AN15" s="57"/>
      <c r="AO15" s="57"/>
      <c r="AP15" s="57">
        <v>1</v>
      </c>
      <c r="AQ15" s="57"/>
      <c r="AR15" s="57"/>
      <c r="AS15" s="57">
        <v>1</v>
      </c>
      <c r="AT15" s="57"/>
      <c r="AU15" s="57"/>
      <c r="AV15" s="57">
        <v>1</v>
      </c>
      <c r="AW15" s="57"/>
      <c r="AX15" s="57"/>
      <c r="AY15" s="57">
        <v>1</v>
      </c>
      <c r="AZ15" s="57"/>
      <c r="BA15" s="57"/>
      <c r="BB15" s="57">
        <v>1</v>
      </c>
      <c r="BC15" s="57"/>
      <c r="BD15" s="57"/>
      <c r="BE15" s="57">
        <v>1</v>
      </c>
      <c r="BF15" s="57"/>
      <c r="BG15" s="57"/>
      <c r="BH15" s="57">
        <v>1</v>
      </c>
      <c r="BI15" s="57"/>
      <c r="BJ15" s="57"/>
      <c r="BK15" s="57">
        <v>1</v>
      </c>
      <c r="BL15" s="57"/>
      <c r="BM15" s="57"/>
      <c r="BN15" s="57">
        <v>1</v>
      </c>
      <c r="BO15" s="57"/>
      <c r="BP15" s="57"/>
      <c r="BQ15" s="57">
        <v>1</v>
      </c>
      <c r="BR15" s="57"/>
      <c r="BS15" s="57"/>
      <c r="BT15" s="57">
        <v>1</v>
      </c>
      <c r="BU15" s="57"/>
      <c r="BV15" s="57"/>
      <c r="BW15" s="57">
        <v>1</v>
      </c>
      <c r="BX15" s="57"/>
      <c r="BY15" s="57"/>
      <c r="BZ15" s="57">
        <v>1</v>
      </c>
      <c r="CA15" s="57"/>
      <c r="CB15" s="57"/>
      <c r="CC15" s="57">
        <v>1</v>
      </c>
      <c r="CD15" s="57"/>
      <c r="CE15" s="57"/>
      <c r="CF15" s="57">
        <v>1</v>
      </c>
      <c r="CG15" s="57"/>
      <c r="CH15" s="57"/>
      <c r="CI15" s="57">
        <v>1</v>
      </c>
      <c r="CJ15" s="57"/>
      <c r="CK15" s="57"/>
      <c r="CL15" s="57">
        <v>1</v>
      </c>
      <c r="CM15" s="57"/>
      <c r="CN15" s="57"/>
      <c r="CO15" s="57">
        <v>1</v>
      </c>
      <c r="CP15" s="57"/>
      <c r="CQ15" s="57"/>
      <c r="CR15" s="57">
        <v>1</v>
      </c>
      <c r="CS15" s="57"/>
      <c r="CT15" s="57"/>
      <c r="CU15" s="57">
        <v>1</v>
      </c>
      <c r="CV15" s="57"/>
      <c r="CW15" s="57"/>
      <c r="CX15" s="57">
        <v>1</v>
      </c>
      <c r="CY15" s="57"/>
      <c r="CZ15" s="57"/>
      <c r="DA15" s="57">
        <v>1</v>
      </c>
      <c r="DB15" s="57"/>
      <c r="DC15" s="57"/>
      <c r="DD15" s="57">
        <v>1</v>
      </c>
      <c r="DE15" s="57"/>
      <c r="DF15" s="57"/>
      <c r="DG15" s="57">
        <v>1</v>
      </c>
      <c r="DH15" s="57"/>
      <c r="DI15" s="57"/>
      <c r="DJ15" s="57">
        <v>1</v>
      </c>
      <c r="DK15" s="57"/>
      <c r="DL15" s="57"/>
      <c r="DM15" s="57">
        <v>1</v>
      </c>
      <c r="DN15" s="57"/>
      <c r="DO15" s="57"/>
      <c r="DP15" s="57">
        <v>1</v>
      </c>
      <c r="DQ15" s="57"/>
      <c r="DR15" s="57"/>
      <c r="DS15" s="57">
        <v>1</v>
      </c>
      <c r="DT15" s="57"/>
      <c r="DU15" s="57"/>
      <c r="DV15" s="57">
        <v>1</v>
      </c>
      <c r="DW15" s="57"/>
      <c r="DX15" s="57"/>
      <c r="DY15" s="57">
        <v>1</v>
      </c>
      <c r="DZ15" s="57"/>
      <c r="EA15" s="57"/>
      <c r="EB15" s="57">
        <v>1</v>
      </c>
      <c r="EC15" s="57"/>
      <c r="ED15" s="57"/>
      <c r="EE15" s="57">
        <v>1</v>
      </c>
      <c r="EF15" s="57"/>
      <c r="EG15" s="57"/>
      <c r="EH15" s="57">
        <v>1</v>
      </c>
      <c r="EI15" s="57"/>
      <c r="EJ15" s="57"/>
      <c r="EK15" s="57">
        <v>1</v>
      </c>
      <c r="EL15" s="57"/>
      <c r="EM15" s="57"/>
      <c r="EN15" s="57">
        <v>1</v>
      </c>
      <c r="EO15" s="57"/>
      <c r="EP15" s="57"/>
      <c r="EQ15" s="57">
        <v>1</v>
      </c>
      <c r="ER15" s="57"/>
      <c r="ES15" s="57"/>
      <c r="ET15" s="57">
        <v>1</v>
      </c>
      <c r="EU15" s="57"/>
      <c r="EV15" s="57"/>
      <c r="EW15" s="57">
        <v>1</v>
      </c>
      <c r="EX15" s="57"/>
      <c r="EY15" s="57"/>
      <c r="EZ15" s="57">
        <v>1</v>
      </c>
      <c r="FA15" s="57"/>
      <c r="FB15" s="57"/>
      <c r="FC15" s="57">
        <v>1</v>
      </c>
      <c r="FD15" s="57"/>
      <c r="FE15" s="57"/>
      <c r="FF15" s="57">
        <v>1</v>
      </c>
      <c r="FG15" s="57"/>
      <c r="FH15" s="57"/>
      <c r="FI15" s="57">
        <v>1</v>
      </c>
      <c r="FJ15" s="57"/>
      <c r="FK15" s="57"/>
      <c r="FL15" s="57">
        <v>1</v>
      </c>
      <c r="FM15" s="57"/>
      <c r="FN15" s="57"/>
      <c r="FO15" s="57">
        <v>1</v>
      </c>
      <c r="FP15" s="57"/>
      <c r="FQ15" s="57"/>
      <c r="FR15" s="57">
        <v>1</v>
      </c>
      <c r="FS15" s="57"/>
      <c r="FT15" s="57"/>
      <c r="FU15" s="57">
        <v>1</v>
      </c>
      <c r="FV15" s="57"/>
      <c r="FW15" s="57"/>
      <c r="FX15" s="57">
        <v>1</v>
      </c>
      <c r="FY15" s="57"/>
      <c r="FZ15" s="57"/>
      <c r="GA15" s="57">
        <v>1</v>
      </c>
      <c r="GB15" s="57"/>
      <c r="GC15" s="57"/>
      <c r="GD15" s="57">
        <v>1</v>
      </c>
      <c r="GE15" s="57"/>
      <c r="GF15" s="57"/>
      <c r="GG15" s="57">
        <v>1</v>
      </c>
      <c r="GH15" s="57"/>
      <c r="GI15" s="57"/>
      <c r="GJ15" s="57">
        <v>1</v>
      </c>
      <c r="GK15" s="57"/>
      <c r="GL15" s="57"/>
      <c r="GM15" s="57">
        <v>1</v>
      </c>
      <c r="GN15" s="57"/>
      <c r="GO15" s="57"/>
      <c r="GP15" s="57">
        <v>1</v>
      </c>
      <c r="GQ15" s="57"/>
      <c r="GR15" s="57"/>
      <c r="GS15" s="57">
        <v>1</v>
      </c>
      <c r="GT15" s="57"/>
      <c r="GU15" s="57"/>
      <c r="GV15" s="57">
        <v>1</v>
      </c>
      <c r="GW15" s="57"/>
      <c r="GX15" s="57"/>
      <c r="GY15" s="57">
        <v>1</v>
      </c>
      <c r="GZ15" s="57"/>
      <c r="HA15" s="57"/>
      <c r="HB15" s="57">
        <v>1</v>
      </c>
      <c r="HC15" s="57"/>
      <c r="HD15" s="57"/>
      <c r="HE15" s="57">
        <v>1</v>
      </c>
      <c r="HF15" s="57"/>
      <c r="HG15" s="57"/>
      <c r="HH15" s="57">
        <v>1</v>
      </c>
      <c r="HI15" s="57"/>
      <c r="HJ15" s="57"/>
      <c r="HK15" s="57">
        <v>1</v>
      </c>
      <c r="HL15" s="57"/>
      <c r="HM15" s="57"/>
      <c r="HN15" s="57">
        <v>1</v>
      </c>
      <c r="HO15" s="57"/>
      <c r="HP15" s="57"/>
      <c r="HQ15" s="57">
        <v>1</v>
      </c>
      <c r="HR15" s="57"/>
      <c r="HS15" s="57"/>
      <c r="HT15" s="57">
        <v>1</v>
      </c>
      <c r="HU15" s="57"/>
      <c r="HV15" s="57"/>
      <c r="HW15" s="57">
        <v>1</v>
      </c>
      <c r="HX15" s="57"/>
      <c r="HY15" s="57"/>
      <c r="HZ15" s="57">
        <v>1</v>
      </c>
      <c r="IA15" s="57"/>
      <c r="IB15" s="57"/>
      <c r="IC15" s="57">
        <v>1</v>
      </c>
      <c r="ID15" s="57"/>
      <c r="IE15" s="57"/>
      <c r="IF15" s="57">
        <v>1</v>
      </c>
      <c r="IG15" s="57"/>
      <c r="IH15" s="57"/>
      <c r="II15" s="57">
        <v>1</v>
      </c>
      <c r="IJ15" s="57"/>
      <c r="IK15" s="57"/>
      <c r="IL15" s="57">
        <v>1</v>
      </c>
      <c r="IM15" s="57"/>
      <c r="IN15" s="57"/>
      <c r="IO15" s="57">
        <v>1</v>
      </c>
      <c r="IP15" s="57"/>
      <c r="IQ15" s="57"/>
      <c r="IR15" s="57">
        <v>1</v>
      </c>
      <c r="IS15" s="57"/>
      <c r="IT15" s="57"/>
      <c r="IU15" s="57">
        <v>1</v>
      </c>
      <c r="IV15" s="57"/>
      <c r="IW15" s="57"/>
      <c r="IX15" s="57">
        <v>1</v>
      </c>
      <c r="IY15" s="57"/>
      <c r="IZ15" s="57"/>
      <c r="JA15" s="57">
        <v>1</v>
      </c>
      <c r="JB15" s="57"/>
      <c r="JC15" s="57"/>
      <c r="JD15" s="57">
        <v>1</v>
      </c>
      <c r="JE15" s="57"/>
      <c r="JF15" s="57"/>
      <c r="JG15" s="57">
        <v>1</v>
      </c>
      <c r="JH15" s="57"/>
      <c r="JI15" s="57"/>
      <c r="JJ15" s="57">
        <v>1</v>
      </c>
      <c r="JK15" s="57"/>
      <c r="JL15" s="57"/>
      <c r="JM15" s="57">
        <v>1</v>
      </c>
      <c r="JN15" s="57"/>
      <c r="JO15" s="57"/>
      <c r="JP15" s="57">
        <v>1</v>
      </c>
      <c r="JQ15" s="57"/>
      <c r="JR15" s="57"/>
      <c r="JS15" s="57">
        <v>1</v>
      </c>
      <c r="JT15" s="57"/>
      <c r="JU15" s="57"/>
      <c r="JV15" s="57">
        <v>1</v>
      </c>
      <c r="JW15" s="57"/>
      <c r="JX15" s="57"/>
      <c r="JY15" s="57">
        <v>1</v>
      </c>
      <c r="JZ15" s="57"/>
      <c r="KA15" s="57"/>
      <c r="KB15" s="57">
        <v>1</v>
      </c>
      <c r="KC15" s="57"/>
      <c r="KD15" s="57"/>
      <c r="KE15" s="57">
        <v>1</v>
      </c>
      <c r="KF15" s="57"/>
      <c r="KG15" s="57"/>
      <c r="KH15" s="57">
        <v>1</v>
      </c>
      <c r="KI15" s="57"/>
      <c r="KJ15" s="57"/>
      <c r="KK15" s="57">
        <v>1</v>
      </c>
      <c r="KL15" s="57"/>
      <c r="KM15" s="57"/>
      <c r="KN15" s="57">
        <v>1</v>
      </c>
      <c r="KO15" s="57"/>
      <c r="KP15" s="57"/>
      <c r="KQ15" s="57">
        <v>1</v>
      </c>
      <c r="KR15" s="57"/>
      <c r="KS15" s="57"/>
      <c r="KT15" s="57">
        <v>1</v>
      </c>
      <c r="KU15" s="57"/>
      <c r="KV15" s="57"/>
      <c r="KW15" s="57">
        <v>1</v>
      </c>
      <c r="KX15" s="57"/>
      <c r="KY15" s="57"/>
      <c r="KZ15" s="57">
        <v>1</v>
      </c>
      <c r="LA15" s="57"/>
      <c r="LB15" s="57"/>
      <c r="LC15" s="57">
        <v>1</v>
      </c>
      <c r="LD15" s="57"/>
      <c r="LE15" s="57"/>
      <c r="LF15" s="57">
        <v>1</v>
      </c>
      <c r="LG15" s="57"/>
      <c r="LH15" s="57"/>
      <c r="LI15" s="57">
        <v>1</v>
      </c>
      <c r="LJ15" s="57"/>
      <c r="LK15" s="57"/>
      <c r="LL15" s="57">
        <v>1</v>
      </c>
      <c r="LM15" s="57"/>
      <c r="LN15" s="57"/>
      <c r="LO15" s="57">
        <v>1</v>
      </c>
      <c r="LP15" s="57"/>
      <c r="LQ15" s="57"/>
      <c r="LR15" s="57">
        <v>1</v>
      </c>
      <c r="LS15" s="57"/>
      <c r="LT15" s="57"/>
      <c r="LU15" s="57">
        <v>1</v>
      </c>
      <c r="LV15" s="57"/>
      <c r="LW15" s="57"/>
      <c r="LX15" s="57">
        <v>1</v>
      </c>
      <c r="LY15" s="57"/>
      <c r="LZ15" s="57"/>
      <c r="MA15" s="57">
        <v>1</v>
      </c>
      <c r="MB15" s="57"/>
      <c r="MC15" s="57"/>
      <c r="MD15" s="57">
        <v>1</v>
      </c>
      <c r="ME15" s="57"/>
      <c r="MF15" s="57"/>
      <c r="MG15" s="57">
        <v>1</v>
      </c>
      <c r="MH15" s="57"/>
      <c r="MI15" s="57"/>
      <c r="MJ15" s="57">
        <v>1</v>
      </c>
      <c r="MK15" s="57"/>
      <c r="ML15" s="57"/>
      <c r="MM15" s="57">
        <v>1</v>
      </c>
      <c r="MN15" s="57"/>
      <c r="MO15" s="57"/>
      <c r="MP15" s="57">
        <v>1</v>
      </c>
      <c r="MQ15" s="57"/>
      <c r="MR15" s="57"/>
      <c r="MS15" s="57">
        <v>1</v>
      </c>
      <c r="MT15" s="57"/>
      <c r="MU15" s="57"/>
      <c r="MV15" s="57">
        <v>1</v>
      </c>
      <c r="MW15" s="57"/>
      <c r="MX15" s="57"/>
      <c r="MY15" s="57">
        <v>1</v>
      </c>
      <c r="MZ15" s="57"/>
      <c r="NA15" s="57"/>
      <c r="NB15" s="57">
        <v>1</v>
      </c>
      <c r="NC15" s="57"/>
      <c r="ND15" s="57"/>
      <c r="NE15" s="57">
        <v>1</v>
      </c>
      <c r="NF15" s="57"/>
      <c r="NG15" s="57"/>
      <c r="NH15" s="57">
        <v>1</v>
      </c>
      <c r="NI15" s="57"/>
      <c r="NJ15" s="57"/>
      <c r="NK15" s="57">
        <v>1</v>
      </c>
      <c r="NL15" s="57"/>
      <c r="NM15" s="57"/>
      <c r="NN15" s="57">
        <v>1</v>
      </c>
      <c r="NO15" s="57"/>
      <c r="NP15" s="57"/>
      <c r="NQ15" s="57">
        <v>1</v>
      </c>
      <c r="NR15" s="57"/>
      <c r="NS15" s="57"/>
      <c r="NT15" s="57">
        <v>1</v>
      </c>
      <c r="NU15" s="57"/>
      <c r="NV15" s="57"/>
      <c r="NW15" s="57">
        <v>1</v>
      </c>
      <c r="NX15" s="57"/>
      <c r="NY15" s="57"/>
      <c r="NZ15" s="57">
        <v>1</v>
      </c>
      <c r="OA15" s="57"/>
      <c r="OB15" s="57"/>
      <c r="OC15" s="57">
        <v>1</v>
      </c>
      <c r="OD15" s="57"/>
      <c r="OE15" s="57"/>
      <c r="OF15" s="57">
        <v>1</v>
      </c>
      <c r="OG15" s="57"/>
      <c r="OH15" s="57"/>
      <c r="OI15" s="57">
        <v>1</v>
      </c>
      <c r="OJ15" s="57"/>
      <c r="OK15" s="57"/>
      <c r="OL15" s="57">
        <v>1</v>
      </c>
      <c r="OM15" s="57"/>
      <c r="ON15" s="57"/>
      <c r="OO15" s="57">
        <v>1</v>
      </c>
      <c r="OP15" s="57"/>
      <c r="OQ15" s="57"/>
      <c r="OR15" s="57">
        <v>1</v>
      </c>
      <c r="OS15" s="57"/>
      <c r="OT15" s="57"/>
      <c r="OU15" s="57">
        <v>1</v>
      </c>
      <c r="OV15" s="57"/>
      <c r="OW15" s="57"/>
      <c r="OX15" s="57">
        <v>1</v>
      </c>
      <c r="OY15" s="57"/>
      <c r="OZ15" s="57"/>
      <c r="PA15" s="57">
        <v>1</v>
      </c>
      <c r="PB15" s="57"/>
      <c r="PC15" s="57"/>
      <c r="PD15" s="57">
        <v>1</v>
      </c>
      <c r="PE15" s="57"/>
      <c r="PF15" s="57"/>
      <c r="PG15" s="57">
        <v>1</v>
      </c>
      <c r="PH15" s="57"/>
      <c r="PI15" s="57"/>
      <c r="PJ15" s="57">
        <v>1</v>
      </c>
      <c r="PK15" s="57"/>
      <c r="PL15" s="57"/>
      <c r="PM15" s="57">
        <v>1</v>
      </c>
      <c r="PN15" s="57"/>
      <c r="PO15" s="57"/>
      <c r="PP15" s="57">
        <v>1</v>
      </c>
      <c r="PQ15" s="57"/>
      <c r="PR15" s="57"/>
      <c r="PS15" s="57">
        <v>1</v>
      </c>
      <c r="PT15" s="57"/>
      <c r="PU15" s="57"/>
      <c r="PV15" s="57">
        <v>1</v>
      </c>
      <c r="PW15" s="57"/>
      <c r="PX15" s="57"/>
      <c r="PY15" s="57">
        <v>1</v>
      </c>
      <c r="PZ15" s="57"/>
      <c r="QA15" s="57"/>
      <c r="QB15" s="57">
        <v>1</v>
      </c>
      <c r="QC15" s="57"/>
      <c r="QD15" s="57"/>
      <c r="QE15" s="57">
        <v>1</v>
      </c>
      <c r="QF15" s="57"/>
      <c r="QG15" s="57"/>
      <c r="QH15" s="57">
        <v>1</v>
      </c>
      <c r="QI15" s="57"/>
      <c r="QJ15" s="57"/>
      <c r="QK15" s="57">
        <v>1</v>
      </c>
      <c r="QL15" s="57"/>
      <c r="QM15" s="57"/>
      <c r="QN15" s="57">
        <v>1</v>
      </c>
      <c r="QO15" s="57"/>
      <c r="QP15" s="57"/>
      <c r="QQ15" s="57">
        <v>1</v>
      </c>
      <c r="QR15" s="57"/>
      <c r="QS15" s="57"/>
      <c r="QT15" s="57">
        <v>1</v>
      </c>
      <c r="QU15" s="57"/>
      <c r="QV15" s="57"/>
      <c r="QW15" s="57">
        <v>1</v>
      </c>
      <c r="QX15" s="57"/>
      <c r="QY15" s="57"/>
      <c r="QZ15" s="57">
        <v>1</v>
      </c>
      <c r="RA15" s="57"/>
      <c r="RB15" s="57"/>
      <c r="RC15" s="57">
        <v>1</v>
      </c>
      <c r="RD15" s="57"/>
      <c r="RE15" s="57"/>
      <c r="RF15" s="57">
        <v>1</v>
      </c>
      <c r="RG15" s="57"/>
      <c r="RH15" s="57"/>
      <c r="RI15" s="57">
        <v>1</v>
      </c>
      <c r="RJ15" s="57"/>
      <c r="RK15" s="57"/>
      <c r="RL15" s="57">
        <v>1</v>
      </c>
      <c r="RM15" s="57"/>
      <c r="RN15" s="57"/>
      <c r="RO15" s="57">
        <v>1</v>
      </c>
      <c r="RP15" s="57"/>
      <c r="RQ15" s="57"/>
      <c r="RR15" s="57">
        <v>1</v>
      </c>
      <c r="RS15" s="57"/>
      <c r="RT15" s="57"/>
      <c r="RU15" s="57">
        <v>1</v>
      </c>
      <c r="RV15" s="57"/>
      <c r="RW15" s="57"/>
      <c r="RX15" s="57">
        <v>1</v>
      </c>
      <c r="RY15" s="57"/>
      <c r="RZ15" s="57"/>
      <c r="SA15" s="57">
        <v>1</v>
      </c>
      <c r="SB15" s="57"/>
      <c r="SC15" s="57"/>
      <c r="SD15" s="57">
        <v>1</v>
      </c>
      <c r="SE15" s="57"/>
      <c r="SF15" s="57"/>
      <c r="SG15" s="57">
        <v>1</v>
      </c>
      <c r="SH15" s="57"/>
      <c r="SI15" s="57"/>
      <c r="SJ15" s="57">
        <v>1</v>
      </c>
      <c r="SK15" s="57"/>
      <c r="SL15" s="57"/>
      <c r="SM15" s="57">
        <v>1</v>
      </c>
      <c r="SN15" s="57"/>
      <c r="SO15" s="57"/>
      <c r="SP15" s="57">
        <v>1</v>
      </c>
      <c r="SQ15" s="57"/>
      <c r="SR15" s="57"/>
      <c r="SS15" s="57">
        <v>1</v>
      </c>
      <c r="ST15" s="57"/>
      <c r="SU15" s="57"/>
      <c r="SV15" s="57">
        <v>1</v>
      </c>
      <c r="SW15" s="57"/>
      <c r="SX15" s="57"/>
      <c r="SY15" s="57">
        <v>1</v>
      </c>
      <c r="SZ15" s="57"/>
      <c r="TA15" s="57"/>
      <c r="TB15" s="57">
        <v>1</v>
      </c>
      <c r="TC15" s="57"/>
      <c r="TD15" s="57"/>
      <c r="TE15" s="57">
        <v>1</v>
      </c>
      <c r="TF15" s="57"/>
      <c r="TG15" s="57"/>
      <c r="TH15" s="57">
        <v>1</v>
      </c>
      <c r="TI15" s="57"/>
      <c r="TJ15" s="57"/>
      <c r="TK15" s="57">
        <v>1</v>
      </c>
      <c r="TL15" s="57"/>
      <c r="TM15" s="57"/>
      <c r="TN15" s="57">
        <v>1</v>
      </c>
      <c r="TO15" s="57"/>
      <c r="TP15" s="57"/>
      <c r="TQ15" s="57">
        <v>1</v>
      </c>
      <c r="TR15" s="57"/>
      <c r="TS15" s="57"/>
      <c r="TT15" s="57">
        <v>1</v>
      </c>
      <c r="TU15" s="57"/>
      <c r="TV15" s="57"/>
      <c r="TW15" s="57">
        <v>1</v>
      </c>
      <c r="TX15" s="57"/>
      <c r="TY15" s="57"/>
      <c r="TZ15" s="57">
        <v>1</v>
      </c>
      <c r="UA15" s="57"/>
      <c r="UB15" s="57"/>
      <c r="UC15" s="57">
        <v>1</v>
      </c>
      <c r="UD15" s="57"/>
      <c r="UE15" s="57"/>
      <c r="UF15" s="57">
        <v>1</v>
      </c>
      <c r="UG15" s="57"/>
      <c r="UH15" s="57"/>
      <c r="UI15" s="57">
        <v>1</v>
      </c>
      <c r="UJ15" s="57"/>
      <c r="UK15" s="57"/>
      <c r="UL15" s="57">
        <v>1</v>
      </c>
      <c r="UM15" s="57"/>
      <c r="UN15" s="57"/>
      <c r="UO15" s="57">
        <v>1</v>
      </c>
      <c r="UP15" s="57"/>
      <c r="UQ15" s="57"/>
      <c r="UR15" s="57">
        <v>1</v>
      </c>
      <c r="US15" s="57"/>
      <c r="UT15" s="57"/>
      <c r="UU15" s="57">
        <v>1</v>
      </c>
      <c r="UV15" s="57"/>
      <c r="UW15" s="57"/>
      <c r="UX15" s="57">
        <v>1</v>
      </c>
      <c r="UY15" s="57"/>
      <c r="UZ15" s="57"/>
      <c r="VA15" s="57">
        <v>1</v>
      </c>
      <c r="VB15" s="57"/>
      <c r="VC15" s="57"/>
      <c r="VD15" s="57">
        <v>1</v>
      </c>
      <c r="VE15" s="57"/>
      <c r="VF15" s="57"/>
      <c r="VG15" s="57">
        <v>1</v>
      </c>
      <c r="VH15" s="57"/>
      <c r="VI15" s="57"/>
      <c r="VJ15" s="57">
        <v>1</v>
      </c>
      <c r="VK15" s="57"/>
      <c r="VL15" s="57"/>
    </row>
    <row r="16" spans="1:584" ht="15.75" x14ac:dyDescent="0.25">
      <c r="A16" s="2">
        <v>3</v>
      </c>
      <c r="B16" s="61" t="s">
        <v>3197</v>
      </c>
      <c r="C16" s="9"/>
      <c r="D16" s="9">
        <v>1</v>
      </c>
      <c r="E16" s="9"/>
      <c r="F16" s="57"/>
      <c r="G16" s="57">
        <v>1</v>
      </c>
      <c r="H16" s="57"/>
      <c r="I16" s="57"/>
      <c r="J16" s="57">
        <v>1</v>
      </c>
      <c r="K16" s="57"/>
      <c r="L16" s="57"/>
      <c r="M16" s="57">
        <v>1</v>
      </c>
      <c r="N16" s="57"/>
      <c r="O16" s="57"/>
      <c r="P16" s="57">
        <v>1</v>
      </c>
      <c r="Q16" s="57"/>
      <c r="R16" s="57"/>
      <c r="S16" s="57">
        <v>1</v>
      </c>
      <c r="T16" s="57"/>
      <c r="U16" s="57"/>
      <c r="V16" s="57">
        <v>1</v>
      </c>
      <c r="W16" s="57"/>
      <c r="X16" s="57"/>
      <c r="Y16" s="57">
        <v>1</v>
      </c>
      <c r="Z16" s="57"/>
      <c r="AA16" s="57"/>
      <c r="AB16" s="57">
        <v>1</v>
      </c>
      <c r="AC16" s="57"/>
      <c r="AD16" s="57"/>
      <c r="AE16" s="57">
        <v>1</v>
      </c>
      <c r="AF16" s="57"/>
      <c r="AG16" s="57"/>
      <c r="AH16" s="57">
        <v>1</v>
      </c>
      <c r="AI16" s="57"/>
      <c r="AJ16" s="57"/>
      <c r="AK16" s="57">
        <v>1</v>
      </c>
      <c r="AL16" s="57"/>
      <c r="AM16" s="57"/>
      <c r="AN16" s="57">
        <v>1</v>
      </c>
      <c r="AO16" s="57"/>
      <c r="AP16" s="57"/>
      <c r="AQ16" s="57">
        <v>1</v>
      </c>
      <c r="AR16" s="57"/>
      <c r="AS16" s="57"/>
      <c r="AT16" s="57">
        <v>1</v>
      </c>
      <c r="AU16" s="57"/>
      <c r="AV16" s="57"/>
      <c r="AW16" s="57">
        <v>1</v>
      </c>
      <c r="AX16" s="57"/>
      <c r="AY16" s="57"/>
      <c r="AZ16" s="57">
        <v>1</v>
      </c>
      <c r="BA16" s="57"/>
      <c r="BB16" s="57"/>
      <c r="BC16" s="57">
        <v>1</v>
      </c>
      <c r="BD16" s="57"/>
      <c r="BE16" s="57"/>
      <c r="BF16" s="57">
        <v>1</v>
      </c>
      <c r="BG16" s="57"/>
      <c r="BH16" s="57"/>
      <c r="BI16" s="57">
        <v>1</v>
      </c>
      <c r="BJ16" s="57"/>
      <c r="BK16" s="57"/>
      <c r="BL16" s="57">
        <v>1</v>
      </c>
      <c r="BM16" s="57"/>
      <c r="BN16" s="57"/>
      <c r="BO16" s="57">
        <v>1</v>
      </c>
      <c r="BP16" s="57"/>
      <c r="BQ16" s="57"/>
      <c r="BR16" s="57">
        <v>1</v>
      </c>
      <c r="BS16" s="57"/>
      <c r="BT16" s="57"/>
      <c r="BU16" s="57">
        <v>1</v>
      </c>
      <c r="BV16" s="57"/>
      <c r="BW16" s="57"/>
      <c r="BX16" s="57">
        <v>1</v>
      </c>
      <c r="BY16" s="57"/>
      <c r="BZ16" s="57"/>
      <c r="CA16" s="57">
        <v>1</v>
      </c>
      <c r="CB16" s="57"/>
      <c r="CC16" s="57"/>
      <c r="CD16" s="57">
        <v>1</v>
      </c>
      <c r="CE16" s="57"/>
      <c r="CF16" s="57"/>
      <c r="CG16" s="57">
        <v>1</v>
      </c>
      <c r="CH16" s="57"/>
      <c r="CI16" s="57"/>
      <c r="CJ16" s="57">
        <v>1</v>
      </c>
      <c r="CK16" s="57"/>
      <c r="CL16" s="57"/>
      <c r="CM16" s="57">
        <v>1</v>
      </c>
      <c r="CN16" s="57"/>
      <c r="CO16" s="57"/>
      <c r="CP16" s="57">
        <v>1</v>
      </c>
      <c r="CQ16" s="57"/>
      <c r="CR16" s="57"/>
      <c r="CS16" s="57">
        <v>1</v>
      </c>
      <c r="CT16" s="57"/>
      <c r="CU16" s="57"/>
      <c r="CV16" s="57">
        <v>1</v>
      </c>
      <c r="CW16" s="57"/>
      <c r="CX16" s="57"/>
      <c r="CY16" s="57">
        <v>1</v>
      </c>
      <c r="CZ16" s="57"/>
      <c r="DA16" s="57"/>
      <c r="DB16" s="57">
        <v>1</v>
      </c>
      <c r="DC16" s="57"/>
      <c r="DD16" s="57"/>
      <c r="DE16" s="57">
        <v>1</v>
      </c>
      <c r="DF16" s="57"/>
      <c r="DG16" s="57"/>
      <c r="DH16" s="57">
        <v>1</v>
      </c>
      <c r="DI16" s="57"/>
      <c r="DJ16" s="57"/>
      <c r="DK16" s="57">
        <v>1</v>
      </c>
      <c r="DL16" s="57"/>
      <c r="DM16" s="57"/>
      <c r="DN16" s="57">
        <v>1</v>
      </c>
      <c r="DO16" s="57"/>
      <c r="DP16" s="57"/>
      <c r="DQ16" s="57">
        <v>1</v>
      </c>
      <c r="DR16" s="57"/>
      <c r="DS16" s="57"/>
      <c r="DT16" s="57">
        <v>1</v>
      </c>
      <c r="DU16" s="57"/>
      <c r="DV16" s="57"/>
      <c r="DW16" s="57">
        <v>1</v>
      </c>
      <c r="DX16" s="57"/>
      <c r="DY16" s="57"/>
      <c r="DZ16" s="57">
        <v>1</v>
      </c>
      <c r="EA16" s="57"/>
      <c r="EB16" s="57"/>
      <c r="EC16" s="57">
        <v>1</v>
      </c>
      <c r="ED16" s="57"/>
      <c r="EE16" s="57"/>
      <c r="EF16" s="57">
        <v>1</v>
      </c>
      <c r="EG16" s="57"/>
      <c r="EH16" s="57"/>
      <c r="EI16" s="57">
        <v>1</v>
      </c>
      <c r="EJ16" s="57"/>
      <c r="EK16" s="57"/>
      <c r="EL16" s="57">
        <v>1</v>
      </c>
      <c r="EM16" s="57"/>
      <c r="EN16" s="57"/>
      <c r="EO16" s="57">
        <v>1</v>
      </c>
      <c r="EP16" s="57"/>
      <c r="EQ16" s="57"/>
      <c r="ER16" s="57">
        <v>1</v>
      </c>
      <c r="ES16" s="57"/>
      <c r="ET16" s="57"/>
      <c r="EU16" s="57">
        <v>1</v>
      </c>
      <c r="EV16" s="57"/>
      <c r="EW16" s="57"/>
      <c r="EX16" s="57">
        <v>1</v>
      </c>
      <c r="EY16" s="57"/>
      <c r="EZ16" s="57"/>
      <c r="FA16" s="57">
        <v>1</v>
      </c>
      <c r="FB16" s="57"/>
      <c r="FC16" s="57"/>
      <c r="FD16" s="57">
        <v>1</v>
      </c>
      <c r="FE16" s="57"/>
      <c r="FF16" s="57"/>
      <c r="FG16" s="57">
        <v>1</v>
      </c>
      <c r="FH16" s="57"/>
      <c r="FI16" s="57"/>
      <c r="FJ16" s="57">
        <v>1</v>
      </c>
      <c r="FK16" s="57"/>
      <c r="FL16" s="57"/>
      <c r="FM16" s="57">
        <v>1</v>
      </c>
      <c r="FN16" s="57"/>
      <c r="FO16" s="57"/>
      <c r="FP16" s="57">
        <v>1</v>
      </c>
      <c r="FQ16" s="57"/>
      <c r="FR16" s="57"/>
      <c r="FS16" s="57">
        <v>1</v>
      </c>
      <c r="FT16" s="57"/>
      <c r="FU16" s="57"/>
      <c r="FV16" s="57">
        <v>1</v>
      </c>
      <c r="FW16" s="57"/>
      <c r="FX16" s="57"/>
      <c r="FY16" s="57">
        <v>1</v>
      </c>
      <c r="FZ16" s="57"/>
      <c r="GA16" s="57"/>
      <c r="GB16" s="57">
        <v>1</v>
      </c>
      <c r="GC16" s="57"/>
      <c r="GD16" s="57"/>
      <c r="GE16" s="57">
        <v>1</v>
      </c>
      <c r="GF16" s="57"/>
      <c r="GG16" s="57"/>
      <c r="GH16" s="57">
        <v>1</v>
      </c>
      <c r="GI16" s="57"/>
      <c r="GJ16" s="57"/>
      <c r="GK16" s="57">
        <v>1</v>
      </c>
      <c r="GL16" s="57"/>
      <c r="GM16" s="57"/>
      <c r="GN16" s="57">
        <v>1</v>
      </c>
      <c r="GO16" s="57"/>
      <c r="GP16" s="57"/>
      <c r="GQ16" s="57">
        <v>1</v>
      </c>
      <c r="GR16" s="57"/>
      <c r="GS16" s="57"/>
      <c r="GT16" s="57">
        <v>1</v>
      </c>
      <c r="GU16" s="57"/>
      <c r="GV16" s="57"/>
      <c r="GW16" s="57">
        <v>1</v>
      </c>
      <c r="GX16" s="57"/>
      <c r="GY16" s="57"/>
      <c r="GZ16" s="57">
        <v>1</v>
      </c>
      <c r="HA16" s="57"/>
      <c r="HB16" s="57"/>
      <c r="HC16" s="57">
        <v>1</v>
      </c>
      <c r="HD16" s="57"/>
      <c r="HE16" s="57"/>
      <c r="HF16" s="57">
        <v>1</v>
      </c>
      <c r="HG16" s="57"/>
      <c r="HH16" s="57"/>
      <c r="HI16" s="57">
        <v>1</v>
      </c>
      <c r="HJ16" s="57"/>
      <c r="HK16" s="57"/>
      <c r="HL16" s="57">
        <v>1</v>
      </c>
      <c r="HM16" s="57"/>
      <c r="HN16" s="57"/>
      <c r="HO16" s="57">
        <v>1</v>
      </c>
      <c r="HP16" s="57"/>
      <c r="HQ16" s="57"/>
      <c r="HR16" s="57">
        <v>1</v>
      </c>
      <c r="HS16" s="57"/>
      <c r="HT16" s="57"/>
      <c r="HU16" s="57">
        <v>1</v>
      </c>
      <c r="HV16" s="57"/>
      <c r="HW16" s="57"/>
      <c r="HX16" s="57">
        <v>1</v>
      </c>
      <c r="HY16" s="57"/>
      <c r="HZ16" s="57"/>
      <c r="IA16" s="57">
        <v>1</v>
      </c>
      <c r="IB16" s="57"/>
      <c r="IC16" s="57"/>
      <c r="ID16" s="57">
        <v>1</v>
      </c>
      <c r="IE16" s="57"/>
      <c r="IF16" s="57"/>
      <c r="IG16" s="57">
        <v>1</v>
      </c>
      <c r="IH16" s="57"/>
      <c r="II16" s="57"/>
      <c r="IJ16" s="57">
        <v>1</v>
      </c>
      <c r="IK16" s="57"/>
      <c r="IL16" s="57"/>
      <c r="IM16" s="57">
        <v>1</v>
      </c>
      <c r="IN16" s="57"/>
      <c r="IO16" s="57"/>
      <c r="IP16" s="57">
        <v>1</v>
      </c>
      <c r="IQ16" s="57"/>
      <c r="IR16" s="57"/>
      <c r="IS16" s="57">
        <v>1</v>
      </c>
      <c r="IT16" s="57"/>
      <c r="IU16" s="57"/>
      <c r="IV16" s="57">
        <v>1</v>
      </c>
      <c r="IW16" s="57"/>
      <c r="IX16" s="57"/>
      <c r="IY16" s="57">
        <v>1</v>
      </c>
      <c r="IZ16" s="57"/>
      <c r="JA16" s="57"/>
      <c r="JB16" s="57">
        <v>1</v>
      </c>
      <c r="JC16" s="57"/>
      <c r="JD16" s="57"/>
      <c r="JE16" s="57">
        <v>1</v>
      </c>
      <c r="JF16" s="57"/>
      <c r="JG16" s="57"/>
      <c r="JH16" s="57">
        <v>1</v>
      </c>
      <c r="JI16" s="57"/>
      <c r="JJ16" s="57"/>
      <c r="JK16" s="57">
        <v>1</v>
      </c>
      <c r="JL16" s="57"/>
      <c r="JM16" s="57"/>
      <c r="JN16" s="57">
        <v>1</v>
      </c>
      <c r="JO16" s="57"/>
      <c r="JP16" s="57"/>
      <c r="JQ16" s="57">
        <v>1</v>
      </c>
      <c r="JR16" s="57"/>
      <c r="JS16" s="57"/>
      <c r="JT16" s="57">
        <v>1</v>
      </c>
      <c r="JU16" s="57"/>
      <c r="JV16" s="57"/>
      <c r="JW16" s="57">
        <v>1</v>
      </c>
      <c r="JX16" s="57"/>
      <c r="JY16" s="57"/>
      <c r="JZ16" s="57">
        <v>1</v>
      </c>
      <c r="KA16" s="57"/>
      <c r="KB16" s="57"/>
      <c r="KC16" s="57">
        <v>1</v>
      </c>
      <c r="KD16" s="57"/>
      <c r="KE16" s="57"/>
      <c r="KF16" s="57">
        <v>1</v>
      </c>
      <c r="KG16" s="57"/>
      <c r="KH16" s="57"/>
      <c r="KI16" s="57">
        <v>1</v>
      </c>
      <c r="KJ16" s="57"/>
      <c r="KK16" s="57"/>
      <c r="KL16" s="57">
        <v>1</v>
      </c>
      <c r="KM16" s="57"/>
      <c r="KN16" s="57"/>
      <c r="KO16" s="57">
        <v>1</v>
      </c>
      <c r="KP16" s="57"/>
      <c r="KQ16" s="57"/>
      <c r="KR16" s="57">
        <v>1</v>
      </c>
      <c r="KS16" s="57"/>
      <c r="KT16" s="57"/>
      <c r="KU16" s="57">
        <v>1</v>
      </c>
      <c r="KV16" s="57"/>
      <c r="KW16" s="57"/>
      <c r="KX16" s="57">
        <v>1</v>
      </c>
      <c r="KY16" s="57"/>
      <c r="KZ16" s="57"/>
      <c r="LA16" s="57">
        <v>1</v>
      </c>
      <c r="LB16" s="57"/>
      <c r="LC16" s="57"/>
      <c r="LD16" s="57">
        <v>1</v>
      </c>
      <c r="LE16" s="57"/>
      <c r="LF16" s="57"/>
      <c r="LG16" s="57">
        <v>1</v>
      </c>
      <c r="LH16" s="57"/>
      <c r="LI16" s="57"/>
      <c r="LJ16" s="57">
        <v>1</v>
      </c>
      <c r="LK16" s="57"/>
      <c r="LL16" s="57"/>
      <c r="LM16" s="57">
        <v>1</v>
      </c>
      <c r="LN16" s="57"/>
      <c r="LO16" s="57"/>
      <c r="LP16" s="57">
        <v>1</v>
      </c>
      <c r="LQ16" s="57"/>
      <c r="LR16" s="57"/>
      <c r="LS16" s="57">
        <v>1</v>
      </c>
      <c r="LT16" s="57"/>
      <c r="LU16" s="57"/>
      <c r="LV16" s="57">
        <v>1</v>
      </c>
      <c r="LW16" s="57"/>
      <c r="LX16" s="57"/>
      <c r="LY16" s="57">
        <v>1</v>
      </c>
      <c r="LZ16" s="57"/>
      <c r="MA16" s="57"/>
      <c r="MB16" s="57">
        <v>1</v>
      </c>
      <c r="MC16" s="57"/>
      <c r="MD16" s="57"/>
      <c r="ME16" s="57">
        <v>1</v>
      </c>
      <c r="MF16" s="57"/>
      <c r="MG16" s="57"/>
      <c r="MH16" s="57">
        <v>1</v>
      </c>
      <c r="MI16" s="57"/>
      <c r="MJ16" s="57"/>
      <c r="MK16" s="57">
        <v>1</v>
      </c>
      <c r="ML16" s="57"/>
      <c r="MM16" s="57"/>
      <c r="MN16" s="57">
        <v>1</v>
      </c>
      <c r="MO16" s="57"/>
      <c r="MP16" s="57"/>
      <c r="MQ16" s="57">
        <v>1</v>
      </c>
      <c r="MR16" s="57"/>
      <c r="MS16" s="57"/>
      <c r="MT16" s="57">
        <v>1</v>
      </c>
      <c r="MU16" s="57"/>
      <c r="MV16" s="57"/>
      <c r="MW16" s="57">
        <v>1</v>
      </c>
      <c r="MX16" s="57"/>
      <c r="MY16" s="57"/>
      <c r="MZ16" s="57">
        <v>1</v>
      </c>
      <c r="NA16" s="57"/>
      <c r="NB16" s="57"/>
      <c r="NC16" s="57">
        <v>1</v>
      </c>
      <c r="ND16" s="57"/>
      <c r="NE16" s="57"/>
      <c r="NF16" s="57">
        <v>1</v>
      </c>
      <c r="NG16" s="57"/>
      <c r="NH16" s="57"/>
      <c r="NI16" s="57">
        <v>1</v>
      </c>
      <c r="NJ16" s="57"/>
      <c r="NK16" s="57"/>
      <c r="NL16" s="57">
        <v>1</v>
      </c>
      <c r="NM16" s="57"/>
      <c r="NN16" s="57"/>
      <c r="NO16" s="57">
        <v>1</v>
      </c>
      <c r="NP16" s="57"/>
      <c r="NQ16" s="57"/>
      <c r="NR16" s="57">
        <v>1</v>
      </c>
      <c r="NS16" s="57"/>
      <c r="NT16" s="57"/>
      <c r="NU16" s="57">
        <v>1</v>
      </c>
      <c r="NV16" s="57"/>
      <c r="NW16" s="57"/>
      <c r="NX16" s="57">
        <v>1</v>
      </c>
      <c r="NY16" s="57"/>
      <c r="NZ16" s="57"/>
      <c r="OA16" s="57">
        <v>1</v>
      </c>
      <c r="OB16" s="57"/>
      <c r="OC16" s="57"/>
      <c r="OD16" s="57">
        <v>1</v>
      </c>
      <c r="OE16" s="57"/>
      <c r="OF16" s="57"/>
      <c r="OG16" s="57">
        <v>1</v>
      </c>
      <c r="OH16" s="57"/>
      <c r="OI16" s="57"/>
      <c r="OJ16" s="57">
        <v>1</v>
      </c>
      <c r="OK16" s="57"/>
      <c r="OL16" s="57"/>
      <c r="OM16" s="57">
        <v>1</v>
      </c>
      <c r="ON16" s="57"/>
      <c r="OO16" s="57"/>
      <c r="OP16" s="57">
        <v>1</v>
      </c>
      <c r="OQ16" s="57"/>
      <c r="OR16" s="57"/>
      <c r="OS16" s="57">
        <v>1</v>
      </c>
      <c r="OT16" s="57"/>
      <c r="OU16" s="57"/>
      <c r="OV16" s="57">
        <v>1</v>
      </c>
      <c r="OW16" s="57"/>
      <c r="OX16" s="57"/>
      <c r="OY16" s="57">
        <v>1</v>
      </c>
      <c r="OZ16" s="57"/>
      <c r="PA16" s="57"/>
      <c r="PB16" s="57">
        <v>1</v>
      </c>
      <c r="PC16" s="57"/>
      <c r="PD16" s="57"/>
      <c r="PE16" s="57">
        <v>1</v>
      </c>
      <c r="PF16" s="57"/>
      <c r="PG16" s="57"/>
      <c r="PH16" s="57">
        <v>1</v>
      </c>
      <c r="PI16" s="57"/>
      <c r="PJ16" s="57"/>
      <c r="PK16" s="57">
        <v>1</v>
      </c>
      <c r="PL16" s="57"/>
      <c r="PM16" s="57"/>
      <c r="PN16" s="57">
        <v>1</v>
      </c>
      <c r="PO16" s="57"/>
      <c r="PP16" s="57"/>
      <c r="PQ16" s="57">
        <v>1</v>
      </c>
      <c r="PR16" s="57"/>
      <c r="PS16" s="57"/>
      <c r="PT16" s="57">
        <v>1</v>
      </c>
      <c r="PU16" s="57"/>
      <c r="PV16" s="57"/>
      <c r="PW16" s="57">
        <v>1</v>
      </c>
      <c r="PX16" s="57"/>
      <c r="PY16" s="57"/>
      <c r="PZ16" s="57">
        <v>1</v>
      </c>
      <c r="QA16" s="57"/>
      <c r="QB16" s="57"/>
      <c r="QC16" s="57">
        <v>1</v>
      </c>
      <c r="QD16" s="57"/>
      <c r="QE16" s="57"/>
      <c r="QF16" s="57">
        <v>1</v>
      </c>
      <c r="QG16" s="57"/>
      <c r="QH16" s="57"/>
      <c r="QI16" s="57">
        <v>1</v>
      </c>
      <c r="QJ16" s="57"/>
      <c r="QK16" s="57"/>
      <c r="QL16" s="57">
        <v>1</v>
      </c>
      <c r="QM16" s="57"/>
      <c r="QN16" s="57"/>
      <c r="QO16" s="57">
        <v>1</v>
      </c>
      <c r="QP16" s="57"/>
      <c r="QQ16" s="57"/>
      <c r="QR16" s="57">
        <v>1</v>
      </c>
      <c r="QS16" s="57"/>
      <c r="QT16" s="57"/>
      <c r="QU16" s="57">
        <v>1</v>
      </c>
      <c r="QV16" s="57"/>
      <c r="QW16" s="57"/>
      <c r="QX16" s="57">
        <v>1</v>
      </c>
      <c r="QY16" s="57"/>
      <c r="QZ16" s="57"/>
      <c r="RA16" s="57">
        <v>1</v>
      </c>
      <c r="RB16" s="57"/>
      <c r="RC16" s="57"/>
      <c r="RD16" s="57">
        <v>1</v>
      </c>
      <c r="RE16" s="57"/>
      <c r="RF16" s="57"/>
      <c r="RG16" s="57">
        <v>1</v>
      </c>
      <c r="RH16" s="57"/>
      <c r="RI16" s="57"/>
      <c r="RJ16" s="57">
        <v>1</v>
      </c>
      <c r="RK16" s="57"/>
      <c r="RL16" s="57"/>
      <c r="RM16" s="57">
        <v>1</v>
      </c>
      <c r="RN16" s="57"/>
      <c r="RO16" s="57"/>
      <c r="RP16" s="57">
        <v>1</v>
      </c>
      <c r="RQ16" s="57"/>
      <c r="RR16" s="57"/>
      <c r="RS16" s="57">
        <v>1</v>
      </c>
      <c r="RT16" s="57"/>
      <c r="RU16" s="57"/>
      <c r="RV16" s="57">
        <v>1</v>
      </c>
      <c r="RW16" s="57"/>
      <c r="RX16" s="57"/>
      <c r="RY16" s="57">
        <v>1</v>
      </c>
      <c r="RZ16" s="57"/>
      <c r="SA16" s="57"/>
      <c r="SB16" s="57">
        <v>1</v>
      </c>
      <c r="SC16" s="57"/>
      <c r="SD16" s="57"/>
      <c r="SE16" s="57">
        <v>1</v>
      </c>
      <c r="SF16" s="57"/>
      <c r="SG16" s="57"/>
      <c r="SH16" s="57">
        <v>1</v>
      </c>
      <c r="SI16" s="57"/>
      <c r="SJ16" s="57"/>
      <c r="SK16" s="57">
        <v>1</v>
      </c>
      <c r="SL16" s="57"/>
      <c r="SM16" s="57"/>
      <c r="SN16" s="57">
        <v>1</v>
      </c>
      <c r="SO16" s="57"/>
      <c r="SP16" s="57"/>
      <c r="SQ16" s="57">
        <v>1</v>
      </c>
      <c r="SR16" s="57"/>
      <c r="SS16" s="57"/>
      <c r="ST16" s="57">
        <v>1</v>
      </c>
      <c r="SU16" s="57"/>
      <c r="SV16" s="57"/>
      <c r="SW16" s="57">
        <v>1</v>
      </c>
      <c r="SX16" s="57"/>
      <c r="SY16" s="57"/>
      <c r="SZ16" s="57">
        <v>1</v>
      </c>
      <c r="TA16" s="57"/>
      <c r="TB16" s="57"/>
      <c r="TC16" s="57">
        <v>1</v>
      </c>
      <c r="TD16" s="57"/>
      <c r="TE16" s="57"/>
      <c r="TF16" s="57">
        <v>1</v>
      </c>
      <c r="TG16" s="57"/>
      <c r="TH16" s="57"/>
      <c r="TI16" s="57">
        <v>1</v>
      </c>
      <c r="TJ16" s="57"/>
      <c r="TK16" s="57"/>
      <c r="TL16" s="57">
        <v>1</v>
      </c>
      <c r="TM16" s="57"/>
      <c r="TN16" s="57"/>
      <c r="TO16" s="57">
        <v>1</v>
      </c>
      <c r="TP16" s="57"/>
      <c r="TQ16" s="57"/>
      <c r="TR16" s="57">
        <v>1</v>
      </c>
      <c r="TS16" s="57"/>
      <c r="TT16" s="57"/>
      <c r="TU16" s="57">
        <v>1</v>
      </c>
      <c r="TV16" s="57"/>
      <c r="TW16" s="57"/>
      <c r="TX16" s="57">
        <v>1</v>
      </c>
      <c r="TY16" s="57"/>
      <c r="TZ16" s="57"/>
      <c r="UA16" s="57">
        <v>1</v>
      </c>
      <c r="UB16" s="57"/>
      <c r="UC16" s="57"/>
      <c r="UD16" s="57">
        <v>1</v>
      </c>
      <c r="UE16" s="57"/>
      <c r="UF16" s="57"/>
      <c r="UG16" s="57">
        <v>1</v>
      </c>
      <c r="UH16" s="57"/>
      <c r="UI16" s="57"/>
      <c r="UJ16" s="57">
        <v>1</v>
      </c>
      <c r="UK16" s="57"/>
      <c r="UL16" s="57"/>
      <c r="UM16" s="57">
        <v>1</v>
      </c>
      <c r="UN16" s="57"/>
      <c r="UO16" s="57"/>
      <c r="UP16" s="57">
        <v>1</v>
      </c>
      <c r="UQ16" s="57"/>
      <c r="UR16" s="57"/>
      <c r="US16" s="57">
        <v>1</v>
      </c>
      <c r="UT16" s="57"/>
      <c r="UU16" s="57"/>
      <c r="UV16" s="57">
        <v>1</v>
      </c>
      <c r="UW16" s="57"/>
      <c r="UX16" s="57"/>
      <c r="UY16" s="57">
        <v>1</v>
      </c>
      <c r="UZ16" s="57"/>
      <c r="VA16" s="57"/>
      <c r="VB16" s="57">
        <v>1</v>
      </c>
      <c r="VC16" s="57"/>
      <c r="VD16" s="57"/>
      <c r="VE16" s="57">
        <v>1</v>
      </c>
      <c r="VF16" s="57"/>
      <c r="VG16" s="57"/>
      <c r="VH16" s="57">
        <v>1</v>
      </c>
      <c r="VI16" s="57"/>
      <c r="VJ16" s="57"/>
      <c r="VK16" s="57">
        <v>1</v>
      </c>
      <c r="VL16" s="57"/>
    </row>
    <row r="17" spans="1:584" ht="15.75" x14ac:dyDescent="0.25">
      <c r="A17" s="2">
        <v>4</v>
      </c>
      <c r="B17" s="61" t="s">
        <v>3198</v>
      </c>
      <c r="C17" s="5">
        <v>1</v>
      </c>
      <c r="D17" s="5"/>
      <c r="E17" s="5"/>
      <c r="F17" s="5">
        <v>1</v>
      </c>
      <c r="G17" s="5"/>
      <c r="H17" s="5"/>
      <c r="I17" s="5">
        <v>1</v>
      </c>
      <c r="J17" s="5"/>
      <c r="K17" s="5"/>
      <c r="L17" s="5">
        <v>1</v>
      </c>
      <c r="M17" s="5"/>
      <c r="N17" s="5"/>
      <c r="O17" s="5">
        <v>1</v>
      </c>
      <c r="P17" s="5"/>
      <c r="Q17" s="5"/>
      <c r="R17" s="5">
        <v>1</v>
      </c>
      <c r="S17" s="5"/>
      <c r="T17" s="5"/>
      <c r="U17" s="5">
        <v>1</v>
      </c>
      <c r="V17" s="5"/>
      <c r="W17" s="5"/>
      <c r="X17" s="5">
        <v>1</v>
      </c>
      <c r="Y17" s="5"/>
      <c r="Z17" s="5"/>
      <c r="AA17" s="5">
        <v>1</v>
      </c>
      <c r="AB17" s="5"/>
      <c r="AC17" s="5"/>
      <c r="AD17" s="5">
        <v>1</v>
      </c>
      <c r="AE17" s="5"/>
      <c r="AF17" s="5"/>
      <c r="AG17" s="5">
        <v>1</v>
      </c>
      <c r="AH17" s="5"/>
      <c r="AI17" s="5"/>
      <c r="AJ17" s="5">
        <v>1</v>
      </c>
      <c r="AK17" s="5"/>
      <c r="AL17" s="5"/>
      <c r="AM17" s="5">
        <v>1</v>
      </c>
      <c r="AN17" s="5"/>
      <c r="AO17" s="5"/>
      <c r="AP17" s="5">
        <v>1</v>
      </c>
      <c r="AQ17" s="5"/>
      <c r="AR17" s="5"/>
      <c r="AS17" s="5">
        <v>1</v>
      </c>
      <c r="AT17" s="5"/>
      <c r="AU17" s="5"/>
      <c r="AV17" s="5">
        <v>1</v>
      </c>
      <c r="AW17" s="5"/>
      <c r="AX17" s="5"/>
      <c r="AY17" s="5">
        <v>1</v>
      </c>
      <c r="AZ17" s="5"/>
      <c r="BA17" s="5"/>
      <c r="BB17" s="5">
        <v>1</v>
      </c>
      <c r="BC17" s="5"/>
      <c r="BD17" s="5"/>
      <c r="BE17" s="5">
        <v>1</v>
      </c>
      <c r="BF17" s="5"/>
      <c r="BG17" s="5"/>
      <c r="BH17" s="5">
        <v>1</v>
      </c>
      <c r="BI17" s="5"/>
      <c r="BJ17" s="5"/>
      <c r="BK17" s="5">
        <v>1</v>
      </c>
      <c r="BL17" s="5"/>
      <c r="BM17" s="5"/>
      <c r="BN17" s="5">
        <v>1</v>
      </c>
      <c r="BO17" s="5"/>
      <c r="BP17" s="5"/>
      <c r="BQ17" s="5">
        <v>1</v>
      </c>
      <c r="BR17" s="5"/>
      <c r="BS17" s="5"/>
      <c r="BT17" s="5">
        <v>1</v>
      </c>
      <c r="BU17" s="5"/>
      <c r="BV17" s="5"/>
      <c r="BW17" s="5">
        <v>1</v>
      </c>
      <c r="BX17" s="5"/>
      <c r="BY17" s="5"/>
      <c r="BZ17" s="5">
        <v>1</v>
      </c>
      <c r="CA17" s="5"/>
      <c r="CB17" s="5"/>
      <c r="CC17" s="5">
        <v>1</v>
      </c>
      <c r="CD17" s="5"/>
      <c r="CE17" s="5"/>
      <c r="CF17" s="5">
        <v>1</v>
      </c>
      <c r="CG17" s="5"/>
      <c r="CH17" s="5"/>
      <c r="CI17" s="5">
        <v>1</v>
      </c>
      <c r="CJ17" s="5"/>
      <c r="CK17" s="5"/>
      <c r="CL17" s="5">
        <v>1</v>
      </c>
      <c r="CM17" s="5"/>
      <c r="CN17" s="5"/>
      <c r="CO17" s="5">
        <v>1</v>
      </c>
      <c r="CP17" s="5"/>
      <c r="CQ17" s="5"/>
      <c r="CR17" s="5">
        <v>1</v>
      </c>
      <c r="CS17" s="5"/>
      <c r="CT17" s="5"/>
      <c r="CU17" s="5">
        <v>1</v>
      </c>
      <c r="CV17" s="5"/>
      <c r="CW17" s="5"/>
      <c r="CX17" s="5">
        <v>1</v>
      </c>
      <c r="CY17" s="5"/>
      <c r="CZ17" s="5"/>
      <c r="DA17" s="5">
        <v>1</v>
      </c>
      <c r="DB17" s="5"/>
      <c r="DC17" s="5"/>
      <c r="DD17" s="5">
        <v>1</v>
      </c>
      <c r="DE17" s="5"/>
      <c r="DF17" s="5"/>
      <c r="DG17" s="5">
        <v>1</v>
      </c>
      <c r="DH17" s="5"/>
      <c r="DI17" s="5"/>
      <c r="DJ17" s="5">
        <v>1</v>
      </c>
      <c r="DK17" s="5"/>
      <c r="DL17" s="5"/>
      <c r="DM17" s="5">
        <v>1</v>
      </c>
      <c r="DN17" s="5"/>
      <c r="DO17" s="5"/>
      <c r="DP17" s="5">
        <v>1</v>
      </c>
      <c r="DQ17" s="5"/>
      <c r="DR17" s="5"/>
      <c r="DS17" s="5">
        <v>1</v>
      </c>
      <c r="DT17" s="5"/>
      <c r="DU17" s="5"/>
      <c r="DV17" s="5">
        <v>1</v>
      </c>
      <c r="DW17" s="5"/>
      <c r="DX17" s="5"/>
      <c r="DY17" s="5">
        <v>1</v>
      </c>
      <c r="DZ17" s="5"/>
      <c r="EA17" s="5"/>
      <c r="EB17" s="5">
        <v>1</v>
      </c>
      <c r="EC17" s="5"/>
      <c r="ED17" s="5"/>
      <c r="EE17" s="5">
        <v>1</v>
      </c>
      <c r="EF17" s="5"/>
      <c r="EG17" s="5"/>
      <c r="EH17" s="5">
        <v>1</v>
      </c>
      <c r="EI17" s="5"/>
      <c r="EJ17" s="5"/>
      <c r="EK17" s="5">
        <v>1</v>
      </c>
      <c r="EL17" s="5"/>
      <c r="EM17" s="5"/>
      <c r="EN17" s="5">
        <v>1</v>
      </c>
      <c r="EO17" s="5"/>
      <c r="EP17" s="5"/>
      <c r="EQ17" s="5">
        <v>1</v>
      </c>
      <c r="ER17" s="5"/>
      <c r="ES17" s="5"/>
      <c r="ET17" s="5">
        <v>1</v>
      </c>
      <c r="EU17" s="5"/>
      <c r="EV17" s="5"/>
      <c r="EW17" s="5">
        <v>1</v>
      </c>
      <c r="EX17" s="5"/>
      <c r="EY17" s="5"/>
      <c r="EZ17" s="5">
        <v>1</v>
      </c>
      <c r="FA17" s="5"/>
      <c r="FB17" s="5"/>
      <c r="FC17" s="5">
        <v>1</v>
      </c>
      <c r="FD17" s="5"/>
      <c r="FE17" s="5"/>
      <c r="FF17" s="5">
        <v>1</v>
      </c>
      <c r="FG17" s="5"/>
      <c r="FH17" s="5"/>
      <c r="FI17" s="5">
        <v>1</v>
      </c>
      <c r="FJ17" s="5"/>
      <c r="FK17" s="5"/>
      <c r="FL17" s="5">
        <v>1</v>
      </c>
      <c r="FM17" s="5"/>
      <c r="FN17" s="5"/>
      <c r="FO17" s="5">
        <v>1</v>
      </c>
      <c r="FP17" s="5"/>
      <c r="FQ17" s="5"/>
      <c r="FR17" s="5">
        <v>1</v>
      </c>
      <c r="FS17" s="5"/>
      <c r="FT17" s="5"/>
      <c r="FU17" s="5">
        <v>1</v>
      </c>
      <c r="FV17" s="5"/>
      <c r="FW17" s="5"/>
      <c r="FX17" s="5">
        <v>1</v>
      </c>
      <c r="FY17" s="5"/>
      <c r="FZ17" s="5"/>
      <c r="GA17" s="5">
        <v>1</v>
      </c>
      <c r="GB17" s="5"/>
      <c r="GC17" s="5"/>
      <c r="GD17" s="5">
        <v>1</v>
      </c>
      <c r="GE17" s="5"/>
      <c r="GF17" s="5"/>
      <c r="GG17" s="5">
        <v>1</v>
      </c>
      <c r="GH17" s="5"/>
      <c r="GI17" s="5"/>
      <c r="GJ17" s="5">
        <v>1</v>
      </c>
      <c r="GK17" s="5"/>
      <c r="GL17" s="5"/>
      <c r="GM17" s="5">
        <v>1</v>
      </c>
      <c r="GN17" s="5"/>
      <c r="GO17" s="5"/>
      <c r="GP17" s="5">
        <v>1</v>
      </c>
      <c r="GQ17" s="5"/>
      <c r="GR17" s="5"/>
      <c r="GS17" s="5">
        <v>1</v>
      </c>
      <c r="GT17" s="5"/>
      <c r="GU17" s="5"/>
      <c r="GV17" s="5">
        <v>1</v>
      </c>
      <c r="GW17" s="5"/>
      <c r="GX17" s="5"/>
      <c r="GY17" s="5">
        <v>1</v>
      </c>
      <c r="GZ17" s="5"/>
      <c r="HA17" s="5"/>
      <c r="HB17" s="5">
        <v>1</v>
      </c>
      <c r="HC17" s="5"/>
      <c r="HD17" s="5"/>
      <c r="HE17" s="5">
        <v>1</v>
      </c>
      <c r="HF17" s="5"/>
      <c r="HG17" s="5"/>
      <c r="HH17" s="5">
        <v>1</v>
      </c>
      <c r="HI17" s="5"/>
      <c r="HJ17" s="5"/>
      <c r="HK17" s="5">
        <v>1</v>
      </c>
      <c r="HL17" s="5"/>
      <c r="HM17" s="5"/>
      <c r="HN17" s="5">
        <v>1</v>
      </c>
      <c r="HO17" s="5"/>
      <c r="HP17" s="5"/>
      <c r="HQ17" s="5">
        <v>1</v>
      </c>
      <c r="HR17" s="5"/>
      <c r="HS17" s="5"/>
      <c r="HT17" s="5">
        <v>1</v>
      </c>
      <c r="HU17" s="5"/>
      <c r="HV17" s="5"/>
      <c r="HW17" s="5">
        <v>1</v>
      </c>
      <c r="HX17" s="5"/>
      <c r="HY17" s="5"/>
      <c r="HZ17" s="5">
        <v>1</v>
      </c>
      <c r="IA17" s="5"/>
      <c r="IB17" s="5"/>
      <c r="IC17" s="5">
        <v>1</v>
      </c>
      <c r="ID17" s="5"/>
      <c r="IE17" s="5"/>
      <c r="IF17" s="5">
        <v>1</v>
      </c>
      <c r="IG17" s="5"/>
      <c r="IH17" s="5"/>
      <c r="II17" s="5">
        <v>1</v>
      </c>
      <c r="IJ17" s="5"/>
      <c r="IK17" s="5"/>
      <c r="IL17" s="5">
        <v>1</v>
      </c>
      <c r="IM17" s="5"/>
      <c r="IN17" s="5"/>
      <c r="IO17" s="5">
        <v>1</v>
      </c>
      <c r="IP17" s="5"/>
      <c r="IQ17" s="5"/>
      <c r="IR17" s="5">
        <v>1</v>
      </c>
      <c r="IS17" s="5"/>
      <c r="IT17" s="5"/>
      <c r="IU17" s="5">
        <v>1</v>
      </c>
      <c r="IV17" s="5"/>
      <c r="IW17" s="5"/>
      <c r="IX17" s="5">
        <v>1</v>
      </c>
      <c r="IY17" s="5"/>
      <c r="IZ17" s="5"/>
      <c r="JA17" s="5">
        <v>1</v>
      </c>
      <c r="JB17" s="5"/>
      <c r="JC17" s="5"/>
      <c r="JD17" s="5">
        <v>1</v>
      </c>
      <c r="JE17" s="5"/>
      <c r="JF17" s="5"/>
      <c r="JG17" s="5">
        <v>1</v>
      </c>
      <c r="JH17" s="5"/>
      <c r="JI17" s="5"/>
      <c r="JJ17" s="5">
        <v>1</v>
      </c>
      <c r="JK17" s="5"/>
      <c r="JL17" s="5"/>
      <c r="JM17" s="5">
        <v>1</v>
      </c>
      <c r="JN17" s="5"/>
      <c r="JO17" s="5"/>
      <c r="JP17" s="5">
        <v>1</v>
      </c>
      <c r="JQ17" s="5"/>
      <c r="JR17" s="5"/>
      <c r="JS17" s="5">
        <v>1</v>
      </c>
      <c r="JT17" s="5"/>
      <c r="JU17" s="5"/>
      <c r="JV17" s="5">
        <v>1</v>
      </c>
      <c r="JW17" s="5"/>
      <c r="JX17" s="5"/>
      <c r="JY17" s="5">
        <v>1</v>
      </c>
      <c r="JZ17" s="5"/>
      <c r="KA17" s="5"/>
      <c r="KB17" s="5">
        <v>1</v>
      </c>
      <c r="KC17" s="5"/>
      <c r="KD17" s="5"/>
      <c r="KE17" s="5">
        <v>1</v>
      </c>
      <c r="KF17" s="5"/>
      <c r="KG17" s="5"/>
      <c r="KH17" s="5">
        <v>1</v>
      </c>
      <c r="KI17" s="5"/>
      <c r="KJ17" s="5"/>
      <c r="KK17" s="5">
        <v>1</v>
      </c>
      <c r="KL17" s="5"/>
      <c r="KM17" s="5"/>
      <c r="KN17" s="5">
        <v>1</v>
      </c>
      <c r="KO17" s="5"/>
      <c r="KP17" s="5"/>
      <c r="KQ17" s="5">
        <v>1</v>
      </c>
      <c r="KR17" s="5"/>
      <c r="KS17" s="5"/>
      <c r="KT17" s="5">
        <v>1</v>
      </c>
      <c r="KU17" s="5"/>
      <c r="KV17" s="5"/>
      <c r="KW17" s="5">
        <v>1</v>
      </c>
      <c r="KX17" s="5"/>
      <c r="KY17" s="5"/>
      <c r="KZ17" s="5">
        <v>1</v>
      </c>
      <c r="LA17" s="5"/>
      <c r="LB17" s="5"/>
      <c r="LC17" s="5">
        <v>1</v>
      </c>
      <c r="LD17" s="5"/>
      <c r="LE17" s="5"/>
      <c r="LF17" s="5">
        <v>1</v>
      </c>
      <c r="LG17" s="5"/>
      <c r="LH17" s="5"/>
      <c r="LI17" s="5">
        <v>1</v>
      </c>
      <c r="LJ17" s="5"/>
      <c r="LK17" s="5"/>
      <c r="LL17" s="5">
        <v>1</v>
      </c>
      <c r="LM17" s="5"/>
      <c r="LN17" s="5"/>
      <c r="LO17" s="5">
        <v>1</v>
      </c>
      <c r="LP17" s="5"/>
      <c r="LQ17" s="5"/>
      <c r="LR17" s="5">
        <v>1</v>
      </c>
      <c r="LS17" s="5"/>
      <c r="LT17" s="5"/>
      <c r="LU17" s="5">
        <v>1</v>
      </c>
      <c r="LV17" s="5"/>
      <c r="LW17" s="5"/>
      <c r="LX17" s="5">
        <v>1</v>
      </c>
      <c r="LY17" s="5"/>
      <c r="LZ17" s="5"/>
      <c r="MA17" s="5">
        <v>1</v>
      </c>
      <c r="MB17" s="5"/>
      <c r="MC17" s="5"/>
      <c r="MD17" s="5">
        <v>1</v>
      </c>
      <c r="ME17" s="5"/>
      <c r="MF17" s="5"/>
      <c r="MG17" s="5">
        <v>1</v>
      </c>
      <c r="MH17" s="5"/>
      <c r="MI17" s="5"/>
      <c r="MJ17" s="5">
        <v>1</v>
      </c>
      <c r="MK17" s="5"/>
      <c r="ML17" s="5"/>
      <c r="MM17" s="5">
        <v>1</v>
      </c>
      <c r="MN17" s="5"/>
      <c r="MO17" s="5"/>
      <c r="MP17" s="5">
        <v>1</v>
      </c>
      <c r="MQ17" s="5"/>
      <c r="MR17" s="5"/>
      <c r="MS17" s="5">
        <v>1</v>
      </c>
      <c r="MT17" s="5"/>
      <c r="MU17" s="5"/>
      <c r="MV17" s="5">
        <v>1</v>
      </c>
      <c r="MW17" s="5"/>
      <c r="MX17" s="5"/>
      <c r="MY17" s="5">
        <v>1</v>
      </c>
      <c r="MZ17" s="5"/>
      <c r="NA17" s="5"/>
      <c r="NB17" s="5">
        <v>1</v>
      </c>
      <c r="NC17" s="5"/>
      <c r="ND17" s="5"/>
      <c r="NE17" s="5">
        <v>1</v>
      </c>
      <c r="NF17" s="5"/>
      <c r="NG17" s="5"/>
      <c r="NH17" s="5">
        <v>1</v>
      </c>
      <c r="NI17" s="5"/>
      <c r="NJ17" s="5"/>
      <c r="NK17" s="5">
        <v>1</v>
      </c>
      <c r="NL17" s="5"/>
      <c r="NM17" s="5"/>
      <c r="NN17" s="5">
        <v>1</v>
      </c>
      <c r="NO17" s="5"/>
      <c r="NP17" s="5"/>
      <c r="NQ17" s="5">
        <v>1</v>
      </c>
      <c r="NR17" s="5"/>
      <c r="NS17" s="5"/>
      <c r="NT17" s="5">
        <v>1</v>
      </c>
      <c r="NU17" s="5"/>
      <c r="NV17" s="5"/>
      <c r="NW17" s="5">
        <v>1</v>
      </c>
      <c r="NX17" s="5"/>
      <c r="NY17" s="5"/>
      <c r="NZ17" s="5">
        <v>1</v>
      </c>
      <c r="OA17" s="5"/>
      <c r="OB17" s="5"/>
      <c r="OC17" s="5">
        <v>1</v>
      </c>
      <c r="OD17" s="5"/>
      <c r="OE17" s="5"/>
      <c r="OF17" s="5">
        <v>1</v>
      </c>
      <c r="OG17" s="5"/>
      <c r="OH17" s="5"/>
      <c r="OI17" s="5">
        <v>1</v>
      </c>
      <c r="OJ17" s="5"/>
      <c r="OK17" s="5"/>
      <c r="OL17" s="5">
        <v>1</v>
      </c>
      <c r="OM17" s="5"/>
      <c r="ON17" s="5"/>
      <c r="OO17" s="5">
        <v>1</v>
      </c>
      <c r="OP17" s="5"/>
      <c r="OQ17" s="5"/>
      <c r="OR17" s="5">
        <v>1</v>
      </c>
      <c r="OS17" s="5"/>
      <c r="OT17" s="5"/>
      <c r="OU17" s="5">
        <v>1</v>
      </c>
      <c r="OV17" s="5"/>
      <c r="OW17" s="5"/>
      <c r="OX17" s="5">
        <v>1</v>
      </c>
      <c r="OY17" s="5"/>
      <c r="OZ17" s="5"/>
      <c r="PA17" s="5">
        <v>1</v>
      </c>
      <c r="PB17" s="5"/>
      <c r="PC17" s="5"/>
      <c r="PD17" s="5">
        <v>1</v>
      </c>
      <c r="PE17" s="5"/>
      <c r="PF17" s="5"/>
      <c r="PG17" s="5">
        <v>1</v>
      </c>
      <c r="PH17" s="5"/>
      <c r="PI17" s="5"/>
      <c r="PJ17" s="5">
        <v>1</v>
      </c>
      <c r="PK17" s="5"/>
      <c r="PL17" s="5"/>
      <c r="PM17" s="5">
        <v>1</v>
      </c>
      <c r="PN17" s="5"/>
      <c r="PO17" s="5"/>
      <c r="PP17" s="5">
        <v>1</v>
      </c>
      <c r="PQ17" s="5"/>
      <c r="PR17" s="5"/>
      <c r="PS17" s="5">
        <v>1</v>
      </c>
      <c r="PT17" s="5"/>
      <c r="PU17" s="5"/>
      <c r="PV17" s="5">
        <v>1</v>
      </c>
      <c r="PW17" s="5"/>
      <c r="PX17" s="5"/>
      <c r="PY17" s="5">
        <v>1</v>
      </c>
      <c r="PZ17" s="5"/>
      <c r="QA17" s="5"/>
      <c r="QB17" s="5">
        <v>1</v>
      </c>
      <c r="QC17" s="5"/>
      <c r="QD17" s="5"/>
      <c r="QE17" s="5">
        <v>1</v>
      </c>
      <c r="QF17" s="5"/>
      <c r="QG17" s="5"/>
      <c r="QH17" s="5">
        <v>1</v>
      </c>
      <c r="QI17" s="5"/>
      <c r="QJ17" s="5"/>
      <c r="QK17" s="5">
        <v>1</v>
      </c>
      <c r="QL17" s="5"/>
      <c r="QM17" s="5"/>
      <c r="QN17" s="5">
        <v>1</v>
      </c>
      <c r="QO17" s="5"/>
      <c r="QP17" s="5"/>
      <c r="QQ17" s="5">
        <v>1</v>
      </c>
      <c r="QR17" s="5"/>
      <c r="QS17" s="5"/>
      <c r="QT17" s="5">
        <v>1</v>
      </c>
      <c r="QU17" s="5"/>
      <c r="QV17" s="5"/>
      <c r="QW17" s="5">
        <v>1</v>
      </c>
      <c r="QX17" s="5"/>
      <c r="QY17" s="5"/>
      <c r="QZ17" s="5">
        <v>1</v>
      </c>
      <c r="RA17" s="5"/>
      <c r="RB17" s="5"/>
      <c r="RC17" s="5">
        <v>1</v>
      </c>
      <c r="RD17" s="5"/>
      <c r="RE17" s="5"/>
      <c r="RF17" s="5">
        <v>1</v>
      </c>
      <c r="RG17" s="5"/>
      <c r="RH17" s="5"/>
      <c r="RI17" s="5">
        <v>1</v>
      </c>
      <c r="RJ17" s="5"/>
      <c r="RK17" s="5"/>
      <c r="RL17" s="5">
        <v>1</v>
      </c>
      <c r="RM17" s="5"/>
      <c r="RN17" s="5"/>
      <c r="RO17" s="5">
        <v>1</v>
      </c>
      <c r="RP17" s="5"/>
      <c r="RQ17" s="5"/>
      <c r="RR17" s="5">
        <v>1</v>
      </c>
      <c r="RS17" s="5"/>
      <c r="RT17" s="5"/>
      <c r="RU17" s="5">
        <v>1</v>
      </c>
      <c r="RV17" s="5"/>
      <c r="RW17" s="5"/>
      <c r="RX17" s="5">
        <v>1</v>
      </c>
      <c r="RY17" s="5"/>
      <c r="RZ17" s="5"/>
      <c r="SA17" s="5">
        <v>1</v>
      </c>
      <c r="SB17" s="5"/>
      <c r="SC17" s="5"/>
      <c r="SD17" s="5">
        <v>1</v>
      </c>
      <c r="SE17" s="5"/>
      <c r="SF17" s="5"/>
      <c r="SG17" s="5">
        <v>1</v>
      </c>
      <c r="SH17" s="5"/>
      <c r="SI17" s="5"/>
      <c r="SJ17" s="5">
        <v>1</v>
      </c>
      <c r="SK17" s="5"/>
      <c r="SL17" s="5"/>
      <c r="SM17" s="5">
        <v>1</v>
      </c>
      <c r="SN17" s="5"/>
      <c r="SO17" s="5"/>
      <c r="SP17" s="5">
        <v>1</v>
      </c>
      <c r="SQ17" s="5"/>
      <c r="SR17" s="5"/>
      <c r="SS17" s="5">
        <v>1</v>
      </c>
      <c r="ST17" s="5"/>
      <c r="SU17" s="5"/>
      <c r="SV17" s="5">
        <v>1</v>
      </c>
      <c r="SW17" s="5"/>
      <c r="SX17" s="5"/>
      <c r="SY17" s="5">
        <v>1</v>
      </c>
      <c r="SZ17" s="5"/>
      <c r="TA17" s="5"/>
      <c r="TB17" s="5">
        <v>1</v>
      </c>
      <c r="TC17" s="5"/>
      <c r="TD17" s="5"/>
      <c r="TE17" s="5">
        <v>1</v>
      </c>
      <c r="TF17" s="5"/>
      <c r="TG17" s="5"/>
      <c r="TH17" s="5">
        <v>1</v>
      </c>
      <c r="TI17" s="5"/>
      <c r="TJ17" s="5"/>
      <c r="TK17" s="5">
        <v>1</v>
      </c>
      <c r="TL17" s="5"/>
      <c r="TM17" s="5"/>
      <c r="TN17" s="5">
        <v>1</v>
      </c>
      <c r="TO17" s="5"/>
      <c r="TP17" s="5"/>
      <c r="TQ17" s="5">
        <v>1</v>
      </c>
      <c r="TR17" s="5"/>
      <c r="TS17" s="5"/>
      <c r="TT17" s="5">
        <v>1</v>
      </c>
      <c r="TU17" s="5"/>
      <c r="TV17" s="5"/>
      <c r="TW17" s="5">
        <v>1</v>
      </c>
      <c r="TX17" s="5"/>
      <c r="TY17" s="5"/>
      <c r="TZ17" s="5">
        <v>1</v>
      </c>
      <c r="UA17" s="5"/>
      <c r="UB17" s="5"/>
      <c r="UC17" s="5">
        <v>1</v>
      </c>
      <c r="UD17" s="5"/>
      <c r="UE17" s="5"/>
      <c r="UF17" s="5">
        <v>1</v>
      </c>
      <c r="UG17" s="5"/>
      <c r="UH17" s="5"/>
      <c r="UI17" s="5">
        <v>1</v>
      </c>
      <c r="UJ17" s="5"/>
      <c r="UK17" s="5"/>
      <c r="UL17" s="5">
        <v>1</v>
      </c>
      <c r="UM17" s="5"/>
      <c r="UN17" s="5"/>
      <c r="UO17" s="5">
        <v>1</v>
      </c>
      <c r="UP17" s="5"/>
      <c r="UQ17" s="5"/>
      <c r="UR17" s="5">
        <v>1</v>
      </c>
      <c r="US17" s="5"/>
      <c r="UT17" s="5"/>
      <c r="UU17" s="5">
        <v>1</v>
      </c>
      <c r="UV17" s="5"/>
      <c r="UW17" s="5"/>
      <c r="UX17" s="5">
        <v>1</v>
      </c>
      <c r="UY17" s="5"/>
      <c r="UZ17" s="5"/>
      <c r="VA17" s="5">
        <v>1</v>
      </c>
      <c r="VB17" s="5"/>
      <c r="VC17" s="5"/>
      <c r="VD17" s="5">
        <v>1</v>
      </c>
      <c r="VE17" s="5"/>
      <c r="VF17" s="5"/>
      <c r="VG17" s="5">
        <v>1</v>
      </c>
      <c r="VH17" s="5"/>
      <c r="VI17" s="5"/>
      <c r="VJ17" s="5">
        <v>1</v>
      </c>
      <c r="VK17" s="5"/>
      <c r="VL17" s="5"/>
    </row>
    <row r="18" spans="1:584" ht="15.75" x14ac:dyDescent="0.25">
      <c r="A18" s="2">
        <v>5</v>
      </c>
      <c r="B18" s="61" t="s">
        <v>3200</v>
      </c>
      <c r="C18" s="9"/>
      <c r="D18" s="9">
        <v>1</v>
      </c>
      <c r="E18" s="9"/>
      <c r="F18" s="57"/>
      <c r="G18" s="57">
        <v>1</v>
      </c>
      <c r="H18" s="57"/>
      <c r="I18" s="57"/>
      <c r="J18" s="57">
        <v>1</v>
      </c>
      <c r="K18" s="57"/>
      <c r="L18" s="57"/>
      <c r="M18" s="57">
        <v>1</v>
      </c>
      <c r="N18" s="57"/>
      <c r="O18" s="57"/>
      <c r="P18" s="57">
        <v>1</v>
      </c>
      <c r="Q18" s="57"/>
      <c r="R18" s="57"/>
      <c r="S18" s="57">
        <v>1</v>
      </c>
      <c r="T18" s="57"/>
      <c r="U18" s="57"/>
      <c r="V18" s="57">
        <v>1</v>
      </c>
      <c r="W18" s="57"/>
      <c r="X18" s="57"/>
      <c r="Y18" s="57">
        <v>1</v>
      </c>
      <c r="Z18" s="57"/>
      <c r="AA18" s="57"/>
      <c r="AB18" s="57">
        <v>1</v>
      </c>
      <c r="AC18" s="57"/>
      <c r="AD18" s="57"/>
      <c r="AE18" s="57">
        <v>1</v>
      </c>
      <c r="AF18" s="57"/>
      <c r="AG18" s="57"/>
      <c r="AH18" s="57">
        <v>1</v>
      </c>
      <c r="AI18" s="57"/>
      <c r="AJ18" s="57"/>
      <c r="AK18" s="57">
        <v>1</v>
      </c>
      <c r="AL18" s="57"/>
      <c r="AM18" s="57"/>
      <c r="AN18" s="57">
        <v>1</v>
      </c>
      <c r="AO18" s="57"/>
      <c r="AP18" s="57"/>
      <c r="AQ18" s="57">
        <v>1</v>
      </c>
      <c r="AR18" s="57"/>
      <c r="AS18" s="57"/>
      <c r="AT18" s="57">
        <v>1</v>
      </c>
      <c r="AU18" s="57"/>
      <c r="AV18" s="57"/>
      <c r="AW18" s="57">
        <v>1</v>
      </c>
      <c r="AX18" s="57"/>
      <c r="AY18" s="57"/>
      <c r="AZ18" s="57">
        <v>1</v>
      </c>
      <c r="BA18" s="57"/>
      <c r="BB18" s="57"/>
      <c r="BC18" s="57">
        <v>1</v>
      </c>
      <c r="BD18" s="57"/>
      <c r="BE18" s="57"/>
      <c r="BF18" s="57">
        <v>1</v>
      </c>
      <c r="BG18" s="57"/>
      <c r="BH18" s="57"/>
      <c r="BI18" s="57">
        <v>1</v>
      </c>
      <c r="BJ18" s="57"/>
      <c r="BK18" s="57"/>
      <c r="BL18" s="57">
        <v>1</v>
      </c>
      <c r="BM18" s="57"/>
      <c r="BN18" s="57"/>
      <c r="BO18" s="57">
        <v>1</v>
      </c>
      <c r="BP18" s="57"/>
      <c r="BQ18" s="57"/>
      <c r="BR18" s="57">
        <v>1</v>
      </c>
      <c r="BS18" s="57"/>
      <c r="BT18" s="57"/>
      <c r="BU18" s="57">
        <v>1</v>
      </c>
      <c r="BV18" s="57"/>
      <c r="BW18" s="57"/>
      <c r="BX18" s="57">
        <v>1</v>
      </c>
      <c r="BY18" s="57"/>
      <c r="BZ18" s="57"/>
      <c r="CA18" s="57">
        <v>1</v>
      </c>
      <c r="CB18" s="57"/>
      <c r="CC18" s="57"/>
      <c r="CD18" s="57">
        <v>1</v>
      </c>
      <c r="CE18" s="57"/>
      <c r="CF18" s="57"/>
      <c r="CG18" s="57">
        <v>1</v>
      </c>
      <c r="CH18" s="57"/>
      <c r="CI18" s="57"/>
      <c r="CJ18" s="57">
        <v>1</v>
      </c>
      <c r="CK18" s="57"/>
      <c r="CL18" s="57"/>
      <c r="CM18" s="57">
        <v>1</v>
      </c>
      <c r="CN18" s="57"/>
      <c r="CO18" s="57"/>
      <c r="CP18" s="57">
        <v>1</v>
      </c>
      <c r="CQ18" s="57"/>
      <c r="CR18" s="57"/>
      <c r="CS18" s="57">
        <v>1</v>
      </c>
      <c r="CT18" s="57"/>
      <c r="CU18" s="57"/>
      <c r="CV18" s="57">
        <v>1</v>
      </c>
      <c r="CW18" s="57"/>
      <c r="CX18" s="57"/>
      <c r="CY18" s="57">
        <v>1</v>
      </c>
      <c r="CZ18" s="57"/>
      <c r="DA18" s="57"/>
      <c r="DB18" s="57">
        <v>1</v>
      </c>
      <c r="DC18" s="57"/>
      <c r="DD18" s="57"/>
      <c r="DE18" s="57">
        <v>1</v>
      </c>
      <c r="DF18" s="57"/>
      <c r="DG18" s="57"/>
      <c r="DH18" s="57">
        <v>1</v>
      </c>
      <c r="DI18" s="57"/>
      <c r="DJ18" s="57"/>
      <c r="DK18" s="57">
        <v>1</v>
      </c>
      <c r="DL18" s="57"/>
      <c r="DM18" s="57"/>
      <c r="DN18" s="57">
        <v>1</v>
      </c>
      <c r="DO18" s="57"/>
      <c r="DP18" s="57"/>
      <c r="DQ18" s="57">
        <v>1</v>
      </c>
      <c r="DR18" s="57"/>
      <c r="DS18" s="57"/>
      <c r="DT18" s="57">
        <v>1</v>
      </c>
      <c r="DU18" s="57"/>
      <c r="DV18" s="57"/>
      <c r="DW18" s="57">
        <v>1</v>
      </c>
      <c r="DX18" s="57"/>
      <c r="DY18" s="57"/>
      <c r="DZ18" s="57">
        <v>1</v>
      </c>
      <c r="EA18" s="57"/>
      <c r="EB18" s="57"/>
      <c r="EC18" s="57">
        <v>1</v>
      </c>
      <c r="ED18" s="57"/>
      <c r="EE18" s="57"/>
      <c r="EF18" s="57">
        <v>1</v>
      </c>
      <c r="EG18" s="57"/>
      <c r="EH18" s="57"/>
      <c r="EI18" s="57">
        <v>1</v>
      </c>
      <c r="EJ18" s="57"/>
      <c r="EK18" s="57"/>
      <c r="EL18" s="57">
        <v>1</v>
      </c>
      <c r="EM18" s="57"/>
      <c r="EN18" s="57"/>
      <c r="EO18" s="57">
        <v>1</v>
      </c>
      <c r="EP18" s="57"/>
      <c r="EQ18" s="57"/>
      <c r="ER18" s="57">
        <v>1</v>
      </c>
      <c r="ES18" s="57"/>
      <c r="ET18" s="57"/>
      <c r="EU18" s="57">
        <v>1</v>
      </c>
      <c r="EV18" s="57"/>
      <c r="EW18" s="57"/>
      <c r="EX18" s="57">
        <v>1</v>
      </c>
      <c r="EY18" s="57"/>
      <c r="EZ18" s="57"/>
      <c r="FA18" s="57">
        <v>1</v>
      </c>
      <c r="FB18" s="57"/>
      <c r="FC18" s="57"/>
      <c r="FD18" s="57">
        <v>1</v>
      </c>
      <c r="FE18" s="57"/>
      <c r="FF18" s="57"/>
      <c r="FG18" s="57">
        <v>1</v>
      </c>
      <c r="FH18" s="57"/>
      <c r="FI18" s="57"/>
      <c r="FJ18" s="57">
        <v>1</v>
      </c>
      <c r="FK18" s="57"/>
      <c r="FL18" s="57"/>
      <c r="FM18" s="57">
        <v>1</v>
      </c>
      <c r="FN18" s="57"/>
      <c r="FO18" s="57"/>
      <c r="FP18" s="57">
        <v>1</v>
      </c>
      <c r="FQ18" s="57"/>
      <c r="FR18" s="57"/>
      <c r="FS18" s="57">
        <v>1</v>
      </c>
      <c r="FT18" s="57"/>
      <c r="FU18" s="57"/>
      <c r="FV18" s="57">
        <v>1</v>
      </c>
      <c r="FW18" s="57"/>
      <c r="FX18" s="57"/>
      <c r="FY18" s="57">
        <v>1</v>
      </c>
      <c r="FZ18" s="57"/>
      <c r="GA18" s="57"/>
      <c r="GB18" s="57">
        <v>1</v>
      </c>
      <c r="GC18" s="57"/>
      <c r="GD18" s="57"/>
      <c r="GE18" s="57">
        <v>1</v>
      </c>
      <c r="GF18" s="57"/>
      <c r="GG18" s="57"/>
      <c r="GH18" s="57">
        <v>1</v>
      </c>
      <c r="GI18" s="57"/>
      <c r="GJ18" s="57"/>
      <c r="GK18" s="57">
        <v>1</v>
      </c>
      <c r="GL18" s="57"/>
      <c r="GM18" s="57"/>
      <c r="GN18" s="57">
        <v>1</v>
      </c>
      <c r="GO18" s="57"/>
      <c r="GP18" s="57"/>
      <c r="GQ18" s="57">
        <v>1</v>
      </c>
      <c r="GR18" s="57"/>
      <c r="GS18" s="57"/>
      <c r="GT18" s="57">
        <v>1</v>
      </c>
      <c r="GU18" s="57"/>
      <c r="GV18" s="57"/>
      <c r="GW18" s="57">
        <v>1</v>
      </c>
      <c r="GX18" s="57"/>
      <c r="GY18" s="57"/>
      <c r="GZ18" s="57">
        <v>1</v>
      </c>
      <c r="HA18" s="57"/>
      <c r="HB18" s="57"/>
      <c r="HC18" s="57">
        <v>1</v>
      </c>
      <c r="HD18" s="57"/>
      <c r="HE18" s="57"/>
      <c r="HF18" s="57">
        <v>1</v>
      </c>
      <c r="HG18" s="57"/>
      <c r="HH18" s="57"/>
      <c r="HI18" s="57">
        <v>1</v>
      </c>
      <c r="HJ18" s="57"/>
      <c r="HK18" s="57"/>
      <c r="HL18" s="57">
        <v>1</v>
      </c>
      <c r="HM18" s="57"/>
      <c r="HN18" s="57"/>
      <c r="HO18" s="57">
        <v>1</v>
      </c>
      <c r="HP18" s="57"/>
      <c r="HQ18" s="57"/>
      <c r="HR18" s="57">
        <v>1</v>
      </c>
      <c r="HS18" s="57"/>
      <c r="HT18" s="57"/>
      <c r="HU18" s="57">
        <v>1</v>
      </c>
      <c r="HV18" s="57"/>
      <c r="HW18" s="57"/>
      <c r="HX18" s="57">
        <v>1</v>
      </c>
      <c r="HY18" s="57"/>
      <c r="HZ18" s="57"/>
      <c r="IA18" s="57">
        <v>1</v>
      </c>
      <c r="IB18" s="57"/>
      <c r="IC18" s="57"/>
      <c r="ID18" s="57">
        <v>1</v>
      </c>
      <c r="IE18" s="57"/>
      <c r="IF18" s="57"/>
      <c r="IG18" s="57">
        <v>1</v>
      </c>
      <c r="IH18" s="57"/>
      <c r="II18" s="57"/>
      <c r="IJ18" s="57">
        <v>1</v>
      </c>
      <c r="IK18" s="57"/>
      <c r="IL18" s="57"/>
      <c r="IM18" s="57">
        <v>1</v>
      </c>
      <c r="IN18" s="57"/>
      <c r="IO18" s="57"/>
      <c r="IP18" s="57">
        <v>1</v>
      </c>
      <c r="IQ18" s="57"/>
      <c r="IR18" s="57"/>
      <c r="IS18" s="57">
        <v>1</v>
      </c>
      <c r="IT18" s="57"/>
      <c r="IU18" s="57"/>
      <c r="IV18" s="57">
        <v>1</v>
      </c>
      <c r="IW18" s="57"/>
      <c r="IX18" s="57"/>
      <c r="IY18" s="57">
        <v>1</v>
      </c>
      <c r="IZ18" s="57"/>
      <c r="JA18" s="57"/>
      <c r="JB18" s="57">
        <v>1</v>
      </c>
      <c r="JC18" s="57"/>
      <c r="JD18" s="57"/>
      <c r="JE18" s="57">
        <v>1</v>
      </c>
      <c r="JF18" s="57"/>
      <c r="JG18" s="57"/>
      <c r="JH18" s="57">
        <v>1</v>
      </c>
      <c r="JI18" s="57"/>
      <c r="JJ18" s="57"/>
      <c r="JK18" s="57">
        <v>1</v>
      </c>
      <c r="JL18" s="57"/>
      <c r="JM18" s="57"/>
      <c r="JN18" s="57">
        <v>1</v>
      </c>
      <c r="JO18" s="57"/>
      <c r="JP18" s="57"/>
      <c r="JQ18" s="57">
        <v>1</v>
      </c>
      <c r="JR18" s="57"/>
      <c r="JS18" s="57"/>
      <c r="JT18" s="57">
        <v>1</v>
      </c>
      <c r="JU18" s="57"/>
      <c r="JV18" s="57"/>
      <c r="JW18" s="57">
        <v>1</v>
      </c>
      <c r="JX18" s="57"/>
      <c r="JY18" s="57"/>
      <c r="JZ18" s="57">
        <v>1</v>
      </c>
      <c r="KA18" s="57"/>
      <c r="KB18" s="57"/>
      <c r="KC18" s="57">
        <v>1</v>
      </c>
      <c r="KD18" s="57"/>
      <c r="KE18" s="57"/>
      <c r="KF18" s="57">
        <v>1</v>
      </c>
      <c r="KG18" s="57"/>
      <c r="KH18" s="57"/>
      <c r="KI18" s="57">
        <v>1</v>
      </c>
      <c r="KJ18" s="57"/>
      <c r="KK18" s="57"/>
      <c r="KL18" s="57">
        <v>1</v>
      </c>
      <c r="KM18" s="57"/>
      <c r="KN18" s="57"/>
      <c r="KO18" s="57">
        <v>1</v>
      </c>
      <c r="KP18" s="57"/>
      <c r="KQ18" s="57"/>
      <c r="KR18" s="57">
        <v>1</v>
      </c>
      <c r="KS18" s="57"/>
      <c r="KT18" s="57"/>
      <c r="KU18" s="57">
        <v>1</v>
      </c>
      <c r="KV18" s="57"/>
      <c r="KW18" s="57"/>
      <c r="KX18" s="57">
        <v>1</v>
      </c>
      <c r="KY18" s="57"/>
      <c r="KZ18" s="57"/>
      <c r="LA18" s="57">
        <v>1</v>
      </c>
      <c r="LB18" s="57"/>
      <c r="LC18" s="57"/>
      <c r="LD18" s="57">
        <v>1</v>
      </c>
      <c r="LE18" s="57"/>
      <c r="LF18" s="57"/>
      <c r="LG18" s="57">
        <v>1</v>
      </c>
      <c r="LH18" s="57"/>
      <c r="LI18" s="57"/>
      <c r="LJ18" s="57">
        <v>1</v>
      </c>
      <c r="LK18" s="57"/>
      <c r="LL18" s="57"/>
      <c r="LM18" s="57">
        <v>1</v>
      </c>
      <c r="LN18" s="57"/>
      <c r="LO18" s="57"/>
      <c r="LP18" s="57">
        <v>1</v>
      </c>
      <c r="LQ18" s="57"/>
      <c r="LR18" s="57"/>
      <c r="LS18" s="57">
        <v>1</v>
      </c>
      <c r="LT18" s="57"/>
      <c r="LU18" s="57"/>
      <c r="LV18" s="57">
        <v>1</v>
      </c>
      <c r="LW18" s="57"/>
      <c r="LX18" s="57"/>
      <c r="LY18" s="57">
        <v>1</v>
      </c>
      <c r="LZ18" s="57"/>
      <c r="MA18" s="57"/>
      <c r="MB18" s="57">
        <v>1</v>
      </c>
      <c r="MC18" s="57"/>
      <c r="MD18" s="57"/>
      <c r="ME18" s="57">
        <v>1</v>
      </c>
      <c r="MF18" s="57"/>
      <c r="MG18" s="57"/>
      <c r="MH18" s="57">
        <v>1</v>
      </c>
      <c r="MI18" s="57"/>
      <c r="MJ18" s="57"/>
      <c r="MK18" s="57">
        <v>1</v>
      </c>
      <c r="ML18" s="57"/>
      <c r="MM18" s="57"/>
      <c r="MN18" s="57">
        <v>1</v>
      </c>
      <c r="MO18" s="57"/>
      <c r="MP18" s="57"/>
      <c r="MQ18" s="57">
        <v>1</v>
      </c>
      <c r="MR18" s="57"/>
      <c r="MS18" s="57"/>
      <c r="MT18" s="57">
        <v>1</v>
      </c>
      <c r="MU18" s="57"/>
      <c r="MV18" s="57"/>
      <c r="MW18" s="57">
        <v>1</v>
      </c>
      <c r="MX18" s="57"/>
      <c r="MY18" s="57"/>
      <c r="MZ18" s="57">
        <v>1</v>
      </c>
      <c r="NA18" s="57"/>
      <c r="NB18" s="57"/>
      <c r="NC18" s="57">
        <v>1</v>
      </c>
      <c r="ND18" s="57"/>
      <c r="NE18" s="57"/>
      <c r="NF18" s="57">
        <v>1</v>
      </c>
      <c r="NG18" s="57"/>
      <c r="NH18" s="57"/>
      <c r="NI18" s="57">
        <v>1</v>
      </c>
      <c r="NJ18" s="57"/>
      <c r="NK18" s="57"/>
      <c r="NL18" s="57">
        <v>1</v>
      </c>
      <c r="NM18" s="57"/>
      <c r="NN18" s="57"/>
      <c r="NO18" s="57">
        <v>1</v>
      </c>
      <c r="NP18" s="57"/>
      <c r="NQ18" s="57"/>
      <c r="NR18" s="57">
        <v>1</v>
      </c>
      <c r="NS18" s="57"/>
      <c r="NT18" s="57"/>
      <c r="NU18" s="57">
        <v>1</v>
      </c>
      <c r="NV18" s="57"/>
      <c r="NW18" s="57"/>
      <c r="NX18" s="57">
        <v>1</v>
      </c>
      <c r="NY18" s="57"/>
      <c r="NZ18" s="57"/>
      <c r="OA18" s="57">
        <v>1</v>
      </c>
      <c r="OB18" s="57"/>
      <c r="OC18" s="57"/>
      <c r="OD18" s="57">
        <v>1</v>
      </c>
      <c r="OE18" s="57"/>
      <c r="OF18" s="57"/>
      <c r="OG18" s="57">
        <v>1</v>
      </c>
      <c r="OH18" s="57"/>
      <c r="OI18" s="57"/>
      <c r="OJ18" s="57">
        <v>1</v>
      </c>
      <c r="OK18" s="57"/>
      <c r="OL18" s="57"/>
      <c r="OM18" s="57">
        <v>1</v>
      </c>
      <c r="ON18" s="57"/>
      <c r="OO18" s="57"/>
      <c r="OP18" s="57">
        <v>1</v>
      </c>
      <c r="OQ18" s="57"/>
      <c r="OR18" s="57"/>
      <c r="OS18" s="57">
        <v>1</v>
      </c>
      <c r="OT18" s="57"/>
      <c r="OU18" s="57"/>
      <c r="OV18" s="57">
        <v>1</v>
      </c>
      <c r="OW18" s="57"/>
      <c r="OX18" s="57"/>
      <c r="OY18" s="57">
        <v>1</v>
      </c>
      <c r="OZ18" s="57"/>
      <c r="PA18" s="57"/>
      <c r="PB18" s="57">
        <v>1</v>
      </c>
      <c r="PC18" s="57"/>
      <c r="PD18" s="57"/>
      <c r="PE18" s="57">
        <v>1</v>
      </c>
      <c r="PF18" s="57"/>
      <c r="PG18" s="57"/>
      <c r="PH18" s="57">
        <v>1</v>
      </c>
      <c r="PI18" s="57"/>
      <c r="PJ18" s="57"/>
      <c r="PK18" s="57">
        <v>1</v>
      </c>
      <c r="PL18" s="57"/>
      <c r="PM18" s="57"/>
      <c r="PN18" s="57">
        <v>1</v>
      </c>
      <c r="PO18" s="57"/>
      <c r="PP18" s="57"/>
      <c r="PQ18" s="57">
        <v>1</v>
      </c>
      <c r="PR18" s="57"/>
      <c r="PS18" s="57"/>
      <c r="PT18" s="57">
        <v>1</v>
      </c>
      <c r="PU18" s="57"/>
      <c r="PV18" s="57"/>
      <c r="PW18" s="57">
        <v>1</v>
      </c>
      <c r="PX18" s="57"/>
      <c r="PY18" s="57"/>
      <c r="PZ18" s="57">
        <v>1</v>
      </c>
      <c r="QA18" s="57"/>
      <c r="QB18" s="57"/>
      <c r="QC18" s="57">
        <v>1</v>
      </c>
      <c r="QD18" s="57"/>
      <c r="QE18" s="57"/>
      <c r="QF18" s="57">
        <v>1</v>
      </c>
      <c r="QG18" s="57"/>
      <c r="QH18" s="57"/>
      <c r="QI18" s="57">
        <v>1</v>
      </c>
      <c r="QJ18" s="57"/>
      <c r="QK18" s="57"/>
      <c r="QL18" s="57">
        <v>1</v>
      </c>
      <c r="QM18" s="57"/>
      <c r="QN18" s="57"/>
      <c r="QO18" s="57">
        <v>1</v>
      </c>
      <c r="QP18" s="57"/>
      <c r="QQ18" s="57"/>
      <c r="QR18" s="57">
        <v>1</v>
      </c>
      <c r="QS18" s="57"/>
      <c r="QT18" s="57"/>
      <c r="QU18" s="57">
        <v>1</v>
      </c>
      <c r="QV18" s="57"/>
      <c r="QW18" s="57"/>
      <c r="QX18" s="57">
        <v>1</v>
      </c>
      <c r="QY18" s="57"/>
      <c r="QZ18" s="57"/>
      <c r="RA18" s="57">
        <v>1</v>
      </c>
      <c r="RB18" s="57"/>
      <c r="RC18" s="57"/>
      <c r="RD18" s="57">
        <v>1</v>
      </c>
      <c r="RE18" s="57"/>
      <c r="RF18" s="57"/>
      <c r="RG18" s="57">
        <v>1</v>
      </c>
      <c r="RH18" s="57"/>
      <c r="RI18" s="57"/>
      <c r="RJ18" s="57">
        <v>1</v>
      </c>
      <c r="RK18" s="57"/>
      <c r="RL18" s="57"/>
      <c r="RM18" s="57">
        <v>1</v>
      </c>
      <c r="RN18" s="57"/>
      <c r="RO18" s="57"/>
      <c r="RP18" s="57">
        <v>1</v>
      </c>
      <c r="RQ18" s="57"/>
      <c r="RR18" s="57"/>
      <c r="RS18" s="57">
        <v>1</v>
      </c>
      <c r="RT18" s="57"/>
      <c r="RU18" s="57"/>
      <c r="RV18" s="57">
        <v>1</v>
      </c>
      <c r="RW18" s="57"/>
      <c r="RX18" s="57"/>
      <c r="RY18" s="57">
        <v>1</v>
      </c>
      <c r="RZ18" s="57"/>
      <c r="SA18" s="57"/>
      <c r="SB18" s="57">
        <v>1</v>
      </c>
      <c r="SC18" s="57"/>
      <c r="SD18" s="57"/>
      <c r="SE18" s="57">
        <v>1</v>
      </c>
      <c r="SF18" s="57"/>
      <c r="SG18" s="57"/>
      <c r="SH18" s="57">
        <v>1</v>
      </c>
      <c r="SI18" s="57"/>
      <c r="SJ18" s="57"/>
      <c r="SK18" s="57">
        <v>1</v>
      </c>
      <c r="SL18" s="57"/>
      <c r="SM18" s="57"/>
      <c r="SN18" s="57">
        <v>1</v>
      </c>
      <c r="SO18" s="57"/>
      <c r="SP18" s="57"/>
      <c r="SQ18" s="57">
        <v>1</v>
      </c>
      <c r="SR18" s="57"/>
      <c r="SS18" s="57"/>
      <c r="ST18" s="57">
        <v>1</v>
      </c>
      <c r="SU18" s="57"/>
      <c r="SV18" s="57"/>
      <c r="SW18" s="57">
        <v>1</v>
      </c>
      <c r="SX18" s="57"/>
      <c r="SY18" s="57"/>
      <c r="SZ18" s="57">
        <v>1</v>
      </c>
      <c r="TA18" s="57"/>
      <c r="TB18" s="57"/>
      <c r="TC18" s="57">
        <v>1</v>
      </c>
      <c r="TD18" s="57"/>
      <c r="TE18" s="57"/>
      <c r="TF18" s="57">
        <v>1</v>
      </c>
      <c r="TG18" s="57"/>
      <c r="TH18" s="57"/>
      <c r="TI18" s="57">
        <v>1</v>
      </c>
      <c r="TJ18" s="57"/>
      <c r="TK18" s="57"/>
      <c r="TL18" s="57">
        <v>1</v>
      </c>
      <c r="TM18" s="57"/>
      <c r="TN18" s="57"/>
      <c r="TO18" s="57">
        <v>1</v>
      </c>
      <c r="TP18" s="57"/>
      <c r="TQ18" s="57"/>
      <c r="TR18" s="57">
        <v>1</v>
      </c>
      <c r="TS18" s="57"/>
      <c r="TT18" s="57"/>
      <c r="TU18" s="57">
        <v>1</v>
      </c>
      <c r="TV18" s="57"/>
      <c r="TW18" s="57"/>
      <c r="TX18" s="57">
        <v>1</v>
      </c>
      <c r="TY18" s="57"/>
      <c r="TZ18" s="57"/>
      <c r="UA18" s="57">
        <v>1</v>
      </c>
      <c r="UB18" s="57"/>
      <c r="UC18" s="57"/>
      <c r="UD18" s="57">
        <v>1</v>
      </c>
      <c r="UE18" s="57"/>
      <c r="UF18" s="57"/>
      <c r="UG18" s="57">
        <v>1</v>
      </c>
      <c r="UH18" s="57"/>
      <c r="UI18" s="57"/>
      <c r="UJ18" s="57">
        <v>1</v>
      </c>
      <c r="UK18" s="57"/>
      <c r="UL18" s="57"/>
      <c r="UM18" s="57">
        <v>1</v>
      </c>
      <c r="UN18" s="57"/>
      <c r="UO18" s="57"/>
      <c r="UP18" s="57">
        <v>1</v>
      </c>
      <c r="UQ18" s="57"/>
      <c r="UR18" s="57"/>
      <c r="US18" s="57">
        <v>1</v>
      </c>
      <c r="UT18" s="57"/>
      <c r="UU18" s="57"/>
      <c r="UV18" s="57">
        <v>1</v>
      </c>
      <c r="UW18" s="57"/>
      <c r="UX18" s="57"/>
      <c r="UY18" s="57">
        <v>1</v>
      </c>
      <c r="UZ18" s="57"/>
      <c r="VA18" s="57"/>
      <c r="VB18" s="57">
        <v>1</v>
      </c>
      <c r="VC18" s="57"/>
      <c r="VD18" s="57"/>
      <c r="VE18" s="57">
        <v>1</v>
      </c>
      <c r="VF18" s="57"/>
      <c r="VG18" s="57"/>
      <c r="VH18" s="57">
        <v>1</v>
      </c>
      <c r="VI18" s="57"/>
      <c r="VJ18" s="57"/>
      <c r="VK18" s="57">
        <v>1</v>
      </c>
      <c r="VL18" s="57"/>
    </row>
    <row r="19" spans="1:584" ht="15.75" x14ac:dyDescent="0.25">
      <c r="A19" s="2">
        <v>6</v>
      </c>
      <c r="B19" s="61" t="s">
        <v>3201</v>
      </c>
      <c r="C19" s="5">
        <v>1</v>
      </c>
      <c r="D19" s="5"/>
      <c r="E19" s="5"/>
      <c r="F19" s="5">
        <v>1</v>
      </c>
      <c r="G19" s="5"/>
      <c r="H19" s="5"/>
      <c r="I19" s="5">
        <v>1</v>
      </c>
      <c r="J19" s="5"/>
      <c r="K19" s="5"/>
      <c r="L19" s="5">
        <v>1</v>
      </c>
      <c r="M19" s="5"/>
      <c r="N19" s="5"/>
      <c r="O19" s="5">
        <v>1</v>
      </c>
      <c r="P19" s="5"/>
      <c r="Q19" s="5"/>
      <c r="R19" s="5">
        <v>1</v>
      </c>
      <c r="S19" s="5"/>
      <c r="T19" s="5"/>
      <c r="U19" s="5">
        <v>1</v>
      </c>
      <c r="V19" s="5"/>
      <c r="W19" s="5"/>
      <c r="X19" s="5">
        <v>1</v>
      </c>
      <c r="Y19" s="5"/>
      <c r="Z19" s="5"/>
      <c r="AA19" s="5">
        <v>1</v>
      </c>
      <c r="AB19" s="5"/>
      <c r="AC19" s="5"/>
      <c r="AD19" s="5">
        <v>1</v>
      </c>
      <c r="AE19" s="5"/>
      <c r="AF19" s="5"/>
      <c r="AG19" s="5">
        <v>1</v>
      </c>
      <c r="AH19" s="5"/>
      <c r="AI19" s="5"/>
      <c r="AJ19" s="5">
        <v>1</v>
      </c>
      <c r="AK19" s="5"/>
      <c r="AL19" s="5"/>
      <c r="AM19" s="5">
        <v>1</v>
      </c>
      <c r="AN19" s="5"/>
      <c r="AO19" s="5"/>
      <c r="AP19" s="5">
        <v>1</v>
      </c>
      <c r="AQ19" s="5"/>
      <c r="AR19" s="5"/>
      <c r="AS19" s="5">
        <v>1</v>
      </c>
      <c r="AT19" s="5"/>
      <c r="AU19" s="5"/>
      <c r="AV19" s="5">
        <v>1</v>
      </c>
      <c r="AW19" s="5"/>
      <c r="AX19" s="5"/>
      <c r="AY19" s="5">
        <v>1</v>
      </c>
      <c r="AZ19" s="5"/>
      <c r="BA19" s="5"/>
      <c r="BB19" s="5">
        <v>1</v>
      </c>
      <c r="BC19" s="5"/>
      <c r="BD19" s="5"/>
      <c r="BE19" s="5">
        <v>1</v>
      </c>
      <c r="BF19" s="5"/>
      <c r="BG19" s="5"/>
      <c r="BH19" s="5">
        <v>1</v>
      </c>
      <c r="BI19" s="5"/>
      <c r="BJ19" s="5"/>
      <c r="BK19" s="5">
        <v>1</v>
      </c>
      <c r="BL19" s="5"/>
      <c r="BM19" s="5"/>
      <c r="BN19" s="5">
        <v>1</v>
      </c>
      <c r="BO19" s="5"/>
      <c r="BP19" s="5"/>
      <c r="BQ19" s="5">
        <v>1</v>
      </c>
      <c r="BR19" s="5"/>
      <c r="BS19" s="5"/>
      <c r="BT19" s="5">
        <v>1</v>
      </c>
      <c r="BU19" s="5"/>
      <c r="BV19" s="5"/>
      <c r="BW19" s="5">
        <v>1</v>
      </c>
      <c r="BX19" s="5"/>
      <c r="BY19" s="5"/>
      <c r="BZ19" s="5">
        <v>1</v>
      </c>
      <c r="CA19" s="5"/>
      <c r="CB19" s="5"/>
      <c r="CC19" s="5">
        <v>1</v>
      </c>
      <c r="CD19" s="5"/>
      <c r="CE19" s="5"/>
      <c r="CF19" s="5">
        <v>1</v>
      </c>
      <c r="CG19" s="5"/>
      <c r="CH19" s="5"/>
      <c r="CI19" s="5">
        <v>1</v>
      </c>
      <c r="CJ19" s="5"/>
      <c r="CK19" s="5"/>
      <c r="CL19" s="5">
        <v>1</v>
      </c>
      <c r="CM19" s="5"/>
      <c r="CN19" s="5"/>
      <c r="CO19" s="5">
        <v>1</v>
      </c>
      <c r="CP19" s="5"/>
      <c r="CQ19" s="5"/>
      <c r="CR19" s="5">
        <v>1</v>
      </c>
      <c r="CS19" s="5"/>
      <c r="CT19" s="5"/>
      <c r="CU19" s="5">
        <v>1</v>
      </c>
      <c r="CV19" s="5"/>
      <c r="CW19" s="5"/>
      <c r="CX19" s="5">
        <v>1</v>
      </c>
      <c r="CY19" s="5"/>
      <c r="CZ19" s="5"/>
      <c r="DA19" s="5">
        <v>1</v>
      </c>
      <c r="DB19" s="5"/>
      <c r="DC19" s="5"/>
      <c r="DD19" s="5">
        <v>1</v>
      </c>
      <c r="DE19" s="5"/>
      <c r="DF19" s="5"/>
      <c r="DG19" s="5">
        <v>1</v>
      </c>
      <c r="DH19" s="5"/>
      <c r="DI19" s="5"/>
      <c r="DJ19" s="5">
        <v>1</v>
      </c>
      <c r="DK19" s="5"/>
      <c r="DL19" s="5"/>
      <c r="DM19" s="5">
        <v>1</v>
      </c>
      <c r="DN19" s="5"/>
      <c r="DO19" s="5"/>
      <c r="DP19" s="5">
        <v>1</v>
      </c>
      <c r="DQ19" s="5"/>
      <c r="DR19" s="5"/>
      <c r="DS19" s="5">
        <v>1</v>
      </c>
      <c r="DT19" s="5"/>
      <c r="DU19" s="5"/>
      <c r="DV19" s="5">
        <v>1</v>
      </c>
      <c r="DW19" s="5"/>
      <c r="DX19" s="5"/>
      <c r="DY19" s="5">
        <v>1</v>
      </c>
      <c r="DZ19" s="5"/>
      <c r="EA19" s="5"/>
      <c r="EB19" s="5">
        <v>1</v>
      </c>
      <c r="EC19" s="5"/>
      <c r="ED19" s="5"/>
      <c r="EE19" s="5">
        <v>1</v>
      </c>
      <c r="EF19" s="5"/>
      <c r="EG19" s="5"/>
      <c r="EH19" s="5">
        <v>1</v>
      </c>
      <c r="EI19" s="5"/>
      <c r="EJ19" s="5"/>
      <c r="EK19" s="5">
        <v>1</v>
      </c>
      <c r="EL19" s="5"/>
      <c r="EM19" s="5"/>
      <c r="EN19" s="5">
        <v>1</v>
      </c>
      <c r="EO19" s="5"/>
      <c r="EP19" s="5"/>
      <c r="EQ19" s="5">
        <v>1</v>
      </c>
      <c r="ER19" s="5"/>
      <c r="ES19" s="5"/>
      <c r="ET19" s="5">
        <v>1</v>
      </c>
      <c r="EU19" s="5"/>
      <c r="EV19" s="5"/>
      <c r="EW19" s="5">
        <v>1</v>
      </c>
      <c r="EX19" s="5"/>
      <c r="EY19" s="5"/>
      <c r="EZ19" s="5">
        <v>1</v>
      </c>
      <c r="FA19" s="5"/>
      <c r="FB19" s="5"/>
      <c r="FC19" s="5">
        <v>1</v>
      </c>
      <c r="FD19" s="5"/>
      <c r="FE19" s="5"/>
      <c r="FF19" s="5">
        <v>1</v>
      </c>
      <c r="FG19" s="5"/>
      <c r="FH19" s="5"/>
      <c r="FI19" s="5">
        <v>1</v>
      </c>
      <c r="FJ19" s="5"/>
      <c r="FK19" s="5"/>
      <c r="FL19" s="5">
        <v>1</v>
      </c>
      <c r="FM19" s="5"/>
      <c r="FN19" s="5"/>
      <c r="FO19" s="5">
        <v>1</v>
      </c>
      <c r="FP19" s="5"/>
      <c r="FQ19" s="5"/>
      <c r="FR19" s="5">
        <v>1</v>
      </c>
      <c r="FS19" s="5"/>
      <c r="FT19" s="5"/>
      <c r="FU19" s="5">
        <v>1</v>
      </c>
      <c r="FV19" s="5"/>
      <c r="FW19" s="5"/>
      <c r="FX19" s="5">
        <v>1</v>
      </c>
      <c r="FY19" s="5"/>
      <c r="FZ19" s="5"/>
      <c r="GA19" s="5">
        <v>1</v>
      </c>
      <c r="GB19" s="5"/>
      <c r="GC19" s="5"/>
      <c r="GD19" s="5">
        <v>1</v>
      </c>
      <c r="GE19" s="5"/>
      <c r="GF19" s="5"/>
      <c r="GG19" s="5">
        <v>1</v>
      </c>
      <c r="GH19" s="5"/>
      <c r="GI19" s="5"/>
      <c r="GJ19" s="5">
        <v>1</v>
      </c>
      <c r="GK19" s="5"/>
      <c r="GL19" s="5"/>
      <c r="GM19" s="5">
        <v>1</v>
      </c>
      <c r="GN19" s="5"/>
      <c r="GO19" s="5"/>
      <c r="GP19" s="5">
        <v>1</v>
      </c>
      <c r="GQ19" s="5"/>
      <c r="GR19" s="5"/>
      <c r="GS19" s="5">
        <v>1</v>
      </c>
      <c r="GT19" s="5"/>
      <c r="GU19" s="5"/>
      <c r="GV19" s="5">
        <v>1</v>
      </c>
      <c r="GW19" s="5"/>
      <c r="GX19" s="5"/>
      <c r="GY19" s="5">
        <v>1</v>
      </c>
      <c r="GZ19" s="5"/>
      <c r="HA19" s="5"/>
      <c r="HB19" s="5">
        <v>1</v>
      </c>
      <c r="HC19" s="5"/>
      <c r="HD19" s="5"/>
      <c r="HE19" s="5">
        <v>1</v>
      </c>
      <c r="HF19" s="5"/>
      <c r="HG19" s="5"/>
      <c r="HH19" s="5">
        <v>1</v>
      </c>
      <c r="HI19" s="5"/>
      <c r="HJ19" s="5"/>
      <c r="HK19" s="5">
        <v>1</v>
      </c>
      <c r="HL19" s="5"/>
      <c r="HM19" s="5"/>
      <c r="HN19" s="5">
        <v>1</v>
      </c>
      <c r="HO19" s="5"/>
      <c r="HP19" s="5"/>
      <c r="HQ19" s="5">
        <v>1</v>
      </c>
      <c r="HR19" s="5"/>
      <c r="HS19" s="5"/>
      <c r="HT19" s="5">
        <v>1</v>
      </c>
      <c r="HU19" s="5"/>
      <c r="HV19" s="5"/>
      <c r="HW19" s="5">
        <v>1</v>
      </c>
      <c r="HX19" s="5"/>
      <c r="HY19" s="5"/>
      <c r="HZ19" s="5">
        <v>1</v>
      </c>
      <c r="IA19" s="5"/>
      <c r="IB19" s="5"/>
      <c r="IC19" s="5">
        <v>1</v>
      </c>
      <c r="ID19" s="5"/>
      <c r="IE19" s="5"/>
      <c r="IF19" s="5">
        <v>1</v>
      </c>
      <c r="IG19" s="5"/>
      <c r="IH19" s="5"/>
      <c r="II19" s="5">
        <v>1</v>
      </c>
      <c r="IJ19" s="5"/>
      <c r="IK19" s="5"/>
      <c r="IL19" s="5">
        <v>1</v>
      </c>
      <c r="IM19" s="5"/>
      <c r="IN19" s="5"/>
      <c r="IO19" s="5">
        <v>1</v>
      </c>
      <c r="IP19" s="5"/>
      <c r="IQ19" s="5"/>
      <c r="IR19" s="5">
        <v>1</v>
      </c>
      <c r="IS19" s="5"/>
      <c r="IT19" s="5"/>
      <c r="IU19" s="5">
        <v>1</v>
      </c>
      <c r="IV19" s="5"/>
      <c r="IW19" s="5"/>
      <c r="IX19" s="5">
        <v>1</v>
      </c>
      <c r="IY19" s="5"/>
      <c r="IZ19" s="5"/>
      <c r="JA19" s="5">
        <v>1</v>
      </c>
      <c r="JB19" s="5"/>
      <c r="JC19" s="5"/>
      <c r="JD19" s="5">
        <v>1</v>
      </c>
      <c r="JE19" s="5"/>
      <c r="JF19" s="5"/>
      <c r="JG19" s="5">
        <v>1</v>
      </c>
      <c r="JH19" s="5"/>
      <c r="JI19" s="5"/>
      <c r="JJ19" s="5">
        <v>1</v>
      </c>
      <c r="JK19" s="5"/>
      <c r="JL19" s="5"/>
      <c r="JM19" s="5">
        <v>1</v>
      </c>
      <c r="JN19" s="5"/>
      <c r="JO19" s="5"/>
      <c r="JP19" s="5">
        <v>1</v>
      </c>
      <c r="JQ19" s="5"/>
      <c r="JR19" s="5"/>
      <c r="JS19" s="5">
        <v>1</v>
      </c>
      <c r="JT19" s="5"/>
      <c r="JU19" s="5"/>
      <c r="JV19" s="5">
        <v>1</v>
      </c>
      <c r="JW19" s="5"/>
      <c r="JX19" s="5"/>
      <c r="JY19" s="5">
        <v>1</v>
      </c>
      <c r="JZ19" s="5"/>
      <c r="KA19" s="5"/>
      <c r="KB19" s="5">
        <v>1</v>
      </c>
      <c r="KC19" s="5"/>
      <c r="KD19" s="5"/>
      <c r="KE19" s="5">
        <v>1</v>
      </c>
      <c r="KF19" s="5"/>
      <c r="KG19" s="5"/>
      <c r="KH19" s="5">
        <v>1</v>
      </c>
      <c r="KI19" s="5"/>
      <c r="KJ19" s="5"/>
      <c r="KK19" s="5">
        <v>1</v>
      </c>
      <c r="KL19" s="5"/>
      <c r="KM19" s="5"/>
      <c r="KN19" s="5">
        <v>1</v>
      </c>
      <c r="KO19" s="5"/>
      <c r="KP19" s="5"/>
      <c r="KQ19" s="5">
        <v>1</v>
      </c>
      <c r="KR19" s="5"/>
      <c r="KS19" s="5"/>
      <c r="KT19" s="5">
        <v>1</v>
      </c>
      <c r="KU19" s="5"/>
      <c r="KV19" s="5"/>
      <c r="KW19" s="5">
        <v>1</v>
      </c>
      <c r="KX19" s="5"/>
      <c r="KY19" s="5"/>
      <c r="KZ19" s="5">
        <v>1</v>
      </c>
      <c r="LA19" s="5"/>
      <c r="LB19" s="5"/>
      <c r="LC19" s="5">
        <v>1</v>
      </c>
      <c r="LD19" s="5"/>
      <c r="LE19" s="5"/>
      <c r="LF19" s="5">
        <v>1</v>
      </c>
      <c r="LG19" s="5"/>
      <c r="LH19" s="5"/>
      <c r="LI19" s="5">
        <v>1</v>
      </c>
      <c r="LJ19" s="5"/>
      <c r="LK19" s="5"/>
      <c r="LL19" s="5">
        <v>1</v>
      </c>
      <c r="LM19" s="5"/>
      <c r="LN19" s="5"/>
      <c r="LO19" s="5">
        <v>1</v>
      </c>
      <c r="LP19" s="5"/>
      <c r="LQ19" s="5"/>
      <c r="LR19" s="5">
        <v>1</v>
      </c>
      <c r="LS19" s="5"/>
      <c r="LT19" s="5"/>
      <c r="LU19" s="5">
        <v>1</v>
      </c>
      <c r="LV19" s="5"/>
      <c r="LW19" s="5"/>
      <c r="LX19" s="5">
        <v>1</v>
      </c>
      <c r="LY19" s="5"/>
      <c r="LZ19" s="5"/>
      <c r="MA19" s="5">
        <v>1</v>
      </c>
      <c r="MB19" s="5"/>
      <c r="MC19" s="5"/>
      <c r="MD19" s="5">
        <v>1</v>
      </c>
      <c r="ME19" s="5"/>
      <c r="MF19" s="5"/>
      <c r="MG19" s="5">
        <v>1</v>
      </c>
      <c r="MH19" s="5"/>
      <c r="MI19" s="5"/>
      <c r="MJ19" s="5">
        <v>1</v>
      </c>
      <c r="MK19" s="5"/>
      <c r="ML19" s="5"/>
      <c r="MM19" s="5">
        <v>1</v>
      </c>
      <c r="MN19" s="5"/>
      <c r="MO19" s="5"/>
      <c r="MP19" s="5">
        <v>1</v>
      </c>
      <c r="MQ19" s="5"/>
      <c r="MR19" s="5"/>
      <c r="MS19" s="5">
        <v>1</v>
      </c>
      <c r="MT19" s="5"/>
      <c r="MU19" s="5"/>
      <c r="MV19" s="5">
        <v>1</v>
      </c>
      <c r="MW19" s="5"/>
      <c r="MX19" s="5"/>
      <c r="MY19" s="5">
        <v>1</v>
      </c>
      <c r="MZ19" s="5"/>
      <c r="NA19" s="5"/>
      <c r="NB19" s="5">
        <v>1</v>
      </c>
      <c r="NC19" s="5"/>
      <c r="ND19" s="5"/>
      <c r="NE19" s="5">
        <v>1</v>
      </c>
      <c r="NF19" s="5"/>
      <c r="NG19" s="5"/>
      <c r="NH19" s="5">
        <v>1</v>
      </c>
      <c r="NI19" s="5"/>
      <c r="NJ19" s="5"/>
      <c r="NK19" s="5">
        <v>1</v>
      </c>
      <c r="NL19" s="5"/>
      <c r="NM19" s="5"/>
      <c r="NN19" s="5">
        <v>1</v>
      </c>
      <c r="NO19" s="5"/>
      <c r="NP19" s="5"/>
      <c r="NQ19" s="5">
        <v>1</v>
      </c>
      <c r="NR19" s="5"/>
      <c r="NS19" s="5"/>
      <c r="NT19" s="5">
        <v>1</v>
      </c>
      <c r="NU19" s="5"/>
      <c r="NV19" s="5"/>
      <c r="NW19" s="5">
        <v>1</v>
      </c>
      <c r="NX19" s="5"/>
      <c r="NY19" s="5"/>
      <c r="NZ19" s="5">
        <v>1</v>
      </c>
      <c r="OA19" s="5"/>
      <c r="OB19" s="5"/>
      <c r="OC19" s="5">
        <v>1</v>
      </c>
      <c r="OD19" s="5"/>
      <c r="OE19" s="5"/>
      <c r="OF19" s="5">
        <v>1</v>
      </c>
      <c r="OG19" s="5"/>
      <c r="OH19" s="5"/>
      <c r="OI19" s="5">
        <v>1</v>
      </c>
      <c r="OJ19" s="5"/>
      <c r="OK19" s="5"/>
      <c r="OL19" s="5">
        <v>1</v>
      </c>
      <c r="OM19" s="5"/>
      <c r="ON19" s="5"/>
      <c r="OO19" s="5">
        <v>1</v>
      </c>
      <c r="OP19" s="5"/>
      <c r="OQ19" s="5"/>
      <c r="OR19" s="5">
        <v>1</v>
      </c>
      <c r="OS19" s="5"/>
      <c r="OT19" s="5"/>
      <c r="OU19" s="5">
        <v>1</v>
      </c>
      <c r="OV19" s="5"/>
      <c r="OW19" s="5"/>
      <c r="OX19" s="5">
        <v>1</v>
      </c>
      <c r="OY19" s="5"/>
      <c r="OZ19" s="5"/>
      <c r="PA19" s="5">
        <v>1</v>
      </c>
      <c r="PB19" s="5"/>
      <c r="PC19" s="5"/>
      <c r="PD19" s="5">
        <v>1</v>
      </c>
      <c r="PE19" s="5"/>
      <c r="PF19" s="5"/>
      <c r="PG19" s="5">
        <v>1</v>
      </c>
      <c r="PH19" s="5"/>
      <c r="PI19" s="5"/>
      <c r="PJ19" s="5">
        <v>1</v>
      </c>
      <c r="PK19" s="5"/>
      <c r="PL19" s="5"/>
      <c r="PM19" s="5">
        <v>1</v>
      </c>
      <c r="PN19" s="5"/>
      <c r="PO19" s="5"/>
      <c r="PP19" s="5">
        <v>1</v>
      </c>
      <c r="PQ19" s="5"/>
      <c r="PR19" s="5"/>
      <c r="PS19" s="5">
        <v>1</v>
      </c>
      <c r="PT19" s="5"/>
      <c r="PU19" s="5"/>
      <c r="PV19" s="5">
        <v>1</v>
      </c>
      <c r="PW19" s="5"/>
      <c r="PX19" s="5"/>
      <c r="PY19" s="5">
        <v>1</v>
      </c>
      <c r="PZ19" s="5"/>
      <c r="QA19" s="5"/>
      <c r="QB19" s="5">
        <v>1</v>
      </c>
      <c r="QC19" s="5"/>
      <c r="QD19" s="5"/>
      <c r="QE19" s="5">
        <v>1</v>
      </c>
      <c r="QF19" s="5"/>
      <c r="QG19" s="5"/>
      <c r="QH19" s="5">
        <v>1</v>
      </c>
      <c r="QI19" s="5"/>
      <c r="QJ19" s="5"/>
      <c r="QK19" s="5">
        <v>1</v>
      </c>
      <c r="QL19" s="5"/>
      <c r="QM19" s="5"/>
      <c r="QN19" s="5">
        <v>1</v>
      </c>
      <c r="QO19" s="5"/>
      <c r="QP19" s="5"/>
      <c r="QQ19" s="5">
        <v>1</v>
      </c>
      <c r="QR19" s="5"/>
      <c r="QS19" s="5"/>
      <c r="QT19" s="5">
        <v>1</v>
      </c>
      <c r="QU19" s="5"/>
      <c r="QV19" s="5"/>
      <c r="QW19" s="5">
        <v>1</v>
      </c>
      <c r="QX19" s="5"/>
      <c r="QY19" s="5"/>
      <c r="QZ19" s="5">
        <v>1</v>
      </c>
      <c r="RA19" s="5"/>
      <c r="RB19" s="5"/>
      <c r="RC19" s="5">
        <v>1</v>
      </c>
      <c r="RD19" s="5"/>
      <c r="RE19" s="5"/>
      <c r="RF19" s="5">
        <v>1</v>
      </c>
      <c r="RG19" s="5"/>
      <c r="RH19" s="5"/>
      <c r="RI19" s="5">
        <v>1</v>
      </c>
      <c r="RJ19" s="5"/>
      <c r="RK19" s="5"/>
      <c r="RL19" s="5">
        <v>1</v>
      </c>
      <c r="RM19" s="5"/>
      <c r="RN19" s="5"/>
      <c r="RO19" s="5">
        <v>1</v>
      </c>
      <c r="RP19" s="5"/>
      <c r="RQ19" s="5"/>
      <c r="RR19" s="5">
        <v>1</v>
      </c>
      <c r="RS19" s="5"/>
      <c r="RT19" s="5"/>
      <c r="RU19" s="5">
        <v>1</v>
      </c>
      <c r="RV19" s="5"/>
      <c r="RW19" s="5"/>
      <c r="RX19" s="5">
        <v>1</v>
      </c>
      <c r="RY19" s="5"/>
      <c r="RZ19" s="5"/>
      <c r="SA19" s="5">
        <v>1</v>
      </c>
      <c r="SB19" s="5"/>
      <c r="SC19" s="5"/>
      <c r="SD19" s="5">
        <v>1</v>
      </c>
      <c r="SE19" s="5"/>
      <c r="SF19" s="5"/>
      <c r="SG19" s="5">
        <v>1</v>
      </c>
      <c r="SH19" s="5"/>
      <c r="SI19" s="5"/>
      <c r="SJ19" s="5">
        <v>1</v>
      </c>
      <c r="SK19" s="5"/>
      <c r="SL19" s="5"/>
      <c r="SM19" s="5">
        <v>1</v>
      </c>
      <c r="SN19" s="5"/>
      <c r="SO19" s="5"/>
      <c r="SP19" s="5">
        <v>1</v>
      </c>
      <c r="SQ19" s="5"/>
      <c r="SR19" s="5"/>
      <c r="SS19" s="5">
        <v>1</v>
      </c>
      <c r="ST19" s="5"/>
      <c r="SU19" s="5"/>
      <c r="SV19" s="5">
        <v>1</v>
      </c>
      <c r="SW19" s="5"/>
      <c r="SX19" s="5"/>
      <c r="SY19" s="5">
        <v>1</v>
      </c>
      <c r="SZ19" s="5"/>
      <c r="TA19" s="5"/>
      <c r="TB19" s="5">
        <v>1</v>
      </c>
      <c r="TC19" s="5"/>
      <c r="TD19" s="5"/>
      <c r="TE19" s="5">
        <v>1</v>
      </c>
      <c r="TF19" s="5"/>
      <c r="TG19" s="5"/>
      <c r="TH19" s="5">
        <v>1</v>
      </c>
      <c r="TI19" s="5"/>
      <c r="TJ19" s="5"/>
      <c r="TK19" s="5">
        <v>1</v>
      </c>
      <c r="TL19" s="5"/>
      <c r="TM19" s="5"/>
      <c r="TN19" s="5">
        <v>1</v>
      </c>
      <c r="TO19" s="5"/>
      <c r="TP19" s="5"/>
      <c r="TQ19" s="5">
        <v>1</v>
      </c>
      <c r="TR19" s="5"/>
      <c r="TS19" s="5"/>
      <c r="TT19" s="5">
        <v>1</v>
      </c>
      <c r="TU19" s="5"/>
      <c r="TV19" s="5"/>
      <c r="TW19" s="5">
        <v>1</v>
      </c>
      <c r="TX19" s="5"/>
      <c r="TY19" s="5"/>
      <c r="TZ19" s="5">
        <v>1</v>
      </c>
      <c r="UA19" s="5"/>
      <c r="UB19" s="5"/>
      <c r="UC19" s="5">
        <v>1</v>
      </c>
      <c r="UD19" s="5"/>
      <c r="UE19" s="5"/>
      <c r="UF19" s="5">
        <v>1</v>
      </c>
      <c r="UG19" s="5"/>
      <c r="UH19" s="5"/>
      <c r="UI19" s="5">
        <v>1</v>
      </c>
      <c r="UJ19" s="5"/>
      <c r="UK19" s="5"/>
      <c r="UL19" s="5">
        <v>1</v>
      </c>
      <c r="UM19" s="5"/>
      <c r="UN19" s="5"/>
      <c r="UO19" s="5">
        <v>1</v>
      </c>
      <c r="UP19" s="5"/>
      <c r="UQ19" s="5"/>
      <c r="UR19" s="5">
        <v>1</v>
      </c>
      <c r="US19" s="5"/>
      <c r="UT19" s="5"/>
      <c r="UU19" s="5">
        <v>1</v>
      </c>
      <c r="UV19" s="5"/>
      <c r="UW19" s="5"/>
      <c r="UX19" s="5">
        <v>1</v>
      </c>
      <c r="UY19" s="5"/>
      <c r="UZ19" s="5"/>
      <c r="VA19" s="5">
        <v>1</v>
      </c>
      <c r="VB19" s="5"/>
      <c r="VC19" s="5"/>
      <c r="VD19" s="5">
        <v>1</v>
      </c>
      <c r="VE19" s="5"/>
      <c r="VF19" s="5"/>
      <c r="VG19" s="5">
        <v>1</v>
      </c>
      <c r="VH19" s="5"/>
      <c r="VI19" s="5"/>
      <c r="VJ19" s="5">
        <v>1</v>
      </c>
      <c r="VK19" s="5"/>
      <c r="VL19" s="5"/>
    </row>
    <row r="20" spans="1:584" ht="15.75" x14ac:dyDescent="0.25">
      <c r="A20" s="2">
        <v>7</v>
      </c>
      <c r="B20" s="61" t="s">
        <v>3202</v>
      </c>
      <c r="C20" s="9"/>
      <c r="D20" s="9">
        <v>1</v>
      </c>
      <c r="E20" s="9"/>
      <c r="F20" s="57"/>
      <c r="G20" s="57">
        <v>1</v>
      </c>
      <c r="H20" s="57"/>
      <c r="I20" s="57"/>
      <c r="J20" s="57">
        <v>1</v>
      </c>
      <c r="K20" s="57"/>
      <c r="L20" s="57"/>
      <c r="M20" s="57">
        <v>1</v>
      </c>
      <c r="N20" s="57"/>
      <c r="O20" s="57"/>
      <c r="P20" s="57">
        <v>1</v>
      </c>
      <c r="Q20" s="57"/>
      <c r="R20" s="57"/>
      <c r="S20" s="57">
        <v>1</v>
      </c>
      <c r="T20" s="57"/>
      <c r="U20" s="57"/>
      <c r="V20" s="57">
        <v>1</v>
      </c>
      <c r="W20" s="57"/>
      <c r="X20" s="57"/>
      <c r="Y20" s="57">
        <v>1</v>
      </c>
      <c r="Z20" s="57"/>
      <c r="AA20" s="57"/>
      <c r="AB20" s="57">
        <v>1</v>
      </c>
      <c r="AC20" s="57"/>
      <c r="AD20" s="57"/>
      <c r="AE20" s="57">
        <v>1</v>
      </c>
      <c r="AF20" s="57"/>
      <c r="AG20" s="57"/>
      <c r="AH20" s="57">
        <v>1</v>
      </c>
      <c r="AI20" s="57"/>
      <c r="AJ20" s="57"/>
      <c r="AK20" s="57">
        <v>1</v>
      </c>
      <c r="AL20" s="57"/>
      <c r="AM20" s="57"/>
      <c r="AN20" s="57">
        <v>1</v>
      </c>
      <c r="AO20" s="57"/>
      <c r="AP20" s="57"/>
      <c r="AQ20" s="57">
        <v>1</v>
      </c>
      <c r="AR20" s="57"/>
      <c r="AS20" s="57"/>
      <c r="AT20" s="57">
        <v>1</v>
      </c>
      <c r="AU20" s="57"/>
      <c r="AV20" s="57"/>
      <c r="AW20" s="57">
        <v>1</v>
      </c>
      <c r="AX20" s="57"/>
      <c r="AY20" s="57"/>
      <c r="AZ20" s="57">
        <v>1</v>
      </c>
      <c r="BA20" s="57"/>
      <c r="BB20" s="57"/>
      <c r="BC20" s="57">
        <v>1</v>
      </c>
      <c r="BD20" s="57"/>
      <c r="BE20" s="57"/>
      <c r="BF20" s="57">
        <v>1</v>
      </c>
      <c r="BG20" s="57"/>
      <c r="BH20" s="57"/>
      <c r="BI20" s="57">
        <v>1</v>
      </c>
      <c r="BJ20" s="57"/>
      <c r="BK20" s="57"/>
      <c r="BL20" s="57">
        <v>1</v>
      </c>
      <c r="BM20" s="57"/>
      <c r="BN20" s="57"/>
      <c r="BO20" s="57">
        <v>1</v>
      </c>
      <c r="BP20" s="57"/>
      <c r="BQ20" s="57"/>
      <c r="BR20" s="57">
        <v>1</v>
      </c>
      <c r="BS20" s="57"/>
      <c r="BT20" s="57"/>
      <c r="BU20" s="57">
        <v>1</v>
      </c>
      <c r="BV20" s="57"/>
      <c r="BW20" s="57"/>
      <c r="BX20" s="57">
        <v>1</v>
      </c>
      <c r="BY20" s="57"/>
      <c r="BZ20" s="57"/>
      <c r="CA20" s="57">
        <v>1</v>
      </c>
      <c r="CB20" s="57"/>
      <c r="CC20" s="57"/>
      <c r="CD20" s="57">
        <v>1</v>
      </c>
      <c r="CE20" s="57"/>
      <c r="CF20" s="57"/>
      <c r="CG20" s="57">
        <v>1</v>
      </c>
      <c r="CH20" s="57"/>
      <c r="CI20" s="57"/>
      <c r="CJ20" s="57">
        <v>1</v>
      </c>
      <c r="CK20" s="57"/>
      <c r="CL20" s="57"/>
      <c r="CM20" s="57">
        <v>1</v>
      </c>
      <c r="CN20" s="57"/>
      <c r="CO20" s="57"/>
      <c r="CP20" s="57">
        <v>1</v>
      </c>
      <c r="CQ20" s="57"/>
      <c r="CR20" s="57"/>
      <c r="CS20" s="57">
        <v>1</v>
      </c>
      <c r="CT20" s="57"/>
      <c r="CU20" s="57"/>
      <c r="CV20" s="57">
        <v>1</v>
      </c>
      <c r="CW20" s="57"/>
      <c r="CX20" s="57"/>
      <c r="CY20" s="57">
        <v>1</v>
      </c>
      <c r="CZ20" s="57"/>
      <c r="DA20" s="57"/>
      <c r="DB20" s="57">
        <v>1</v>
      </c>
      <c r="DC20" s="57"/>
      <c r="DD20" s="57"/>
      <c r="DE20" s="57">
        <v>1</v>
      </c>
      <c r="DF20" s="57"/>
      <c r="DG20" s="57"/>
      <c r="DH20" s="57">
        <v>1</v>
      </c>
      <c r="DI20" s="57"/>
      <c r="DJ20" s="57"/>
      <c r="DK20" s="57">
        <v>1</v>
      </c>
      <c r="DL20" s="57"/>
      <c r="DM20" s="57"/>
      <c r="DN20" s="57">
        <v>1</v>
      </c>
      <c r="DO20" s="57"/>
      <c r="DP20" s="57"/>
      <c r="DQ20" s="57">
        <v>1</v>
      </c>
      <c r="DR20" s="57"/>
      <c r="DS20" s="57"/>
      <c r="DT20" s="57">
        <v>1</v>
      </c>
      <c r="DU20" s="57"/>
      <c r="DV20" s="57"/>
      <c r="DW20" s="57">
        <v>1</v>
      </c>
      <c r="DX20" s="57"/>
      <c r="DY20" s="57"/>
      <c r="DZ20" s="57">
        <v>1</v>
      </c>
      <c r="EA20" s="57"/>
      <c r="EB20" s="57"/>
      <c r="EC20" s="57">
        <v>1</v>
      </c>
      <c r="ED20" s="57"/>
      <c r="EE20" s="57"/>
      <c r="EF20" s="57">
        <v>1</v>
      </c>
      <c r="EG20" s="57"/>
      <c r="EH20" s="57"/>
      <c r="EI20" s="57">
        <v>1</v>
      </c>
      <c r="EJ20" s="57"/>
      <c r="EK20" s="57"/>
      <c r="EL20" s="57">
        <v>1</v>
      </c>
      <c r="EM20" s="57"/>
      <c r="EN20" s="57"/>
      <c r="EO20" s="57">
        <v>1</v>
      </c>
      <c r="EP20" s="57"/>
      <c r="EQ20" s="57"/>
      <c r="ER20" s="57">
        <v>1</v>
      </c>
      <c r="ES20" s="57"/>
      <c r="ET20" s="57"/>
      <c r="EU20" s="57">
        <v>1</v>
      </c>
      <c r="EV20" s="57"/>
      <c r="EW20" s="57"/>
      <c r="EX20" s="57">
        <v>1</v>
      </c>
      <c r="EY20" s="57"/>
      <c r="EZ20" s="57"/>
      <c r="FA20" s="57">
        <v>1</v>
      </c>
      <c r="FB20" s="57"/>
      <c r="FC20" s="57"/>
      <c r="FD20" s="57">
        <v>1</v>
      </c>
      <c r="FE20" s="57"/>
      <c r="FF20" s="57"/>
      <c r="FG20" s="57">
        <v>1</v>
      </c>
      <c r="FH20" s="57"/>
      <c r="FI20" s="57"/>
      <c r="FJ20" s="57">
        <v>1</v>
      </c>
      <c r="FK20" s="57"/>
      <c r="FL20" s="57"/>
      <c r="FM20" s="57">
        <v>1</v>
      </c>
      <c r="FN20" s="57"/>
      <c r="FO20" s="57"/>
      <c r="FP20" s="57">
        <v>1</v>
      </c>
      <c r="FQ20" s="57"/>
      <c r="FR20" s="57"/>
      <c r="FS20" s="57">
        <v>1</v>
      </c>
      <c r="FT20" s="57"/>
      <c r="FU20" s="57"/>
      <c r="FV20" s="57">
        <v>1</v>
      </c>
      <c r="FW20" s="57"/>
      <c r="FX20" s="57"/>
      <c r="FY20" s="57">
        <v>1</v>
      </c>
      <c r="FZ20" s="57"/>
      <c r="GA20" s="57"/>
      <c r="GB20" s="57">
        <v>1</v>
      </c>
      <c r="GC20" s="57"/>
      <c r="GD20" s="57"/>
      <c r="GE20" s="57">
        <v>1</v>
      </c>
      <c r="GF20" s="57"/>
      <c r="GG20" s="57"/>
      <c r="GH20" s="57">
        <v>1</v>
      </c>
      <c r="GI20" s="57"/>
      <c r="GJ20" s="57"/>
      <c r="GK20" s="57">
        <v>1</v>
      </c>
      <c r="GL20" s="57"/>
      <c r="GM20" s="57"/>
      <c r="GN20" s="57">
        <v>1</v>
      </c>
      <c r="GO20" s="57"/>
      <c r="GP20" s="57"/>
      <c r="GQ20" s="57">
        <v>1</v>
      </c>
      <c r="GR20" s="57"/>
      <c r="GS20" s="57"/>
      <c r="GT20" s="57">
        <v>1</v>
      </c>
      <c r="GU20" s="57"/>
      <c r="GV20" s="57"/>
      <c r="GW20" s="57">
        <v>1</v>
      </c>
      <c r="GX20" s="57"/>
      <c r="GY20" s="57"/>
      <c r="GZ20" s="57">
        <v>1</v>
      </c>
      <c r="HA20" s="57"/>
      <c r="HB20" s="57"/>
      <c r="HC20" s="57">
        <v>1</v>
      </c>
      <c r="HD20" s="57"/>
      <c r="HE20" s="57"/>
      <c r="HF20" s="57">
        <v>1</v>
      </c>
      <c r="HG20" s="57"/>
      <c r="HH20" s="57"/>
      <c r="HI20" s="57">
        <v>1</v>
      </c>
      <c r="HJ20" s="57"/>
      <c r="HK20" s="57"/>
      <c r="HL20" s="57">
        <v>1</v>
      </c>
      <c r="HM20" s="57"/>
      <c r="HN20" s="57"/>
      <c r="HO20" s="57">
        <v>1</v>
      </c>
      <c r="HP20" s="57"/>
      <c r="HQ20" s="57"/>
      <c r="HR20" s="57">
        <v>1</v>
      </c>
      <c r="HS20" s="57"/>
      <c r="HT20" s="57"/>
      <c r="HU20" s="57">
        <v>1</v>
      </c>
      <c r="HV20" s="57"/>
      <c r="HW20" s="57"/>
      <c r="HX20" s="57">
        <v>1</v>
      </c>
      <c r="HY20" s="57"/>
      <c r="HZ20" s="57"/>
      <c r="IA20" s="57">
        <v>1</v>
      </c>
      <c r="IB20" s="57"/>
      <c r="IC20" s="57"/>
      <c r="ID20" s="57">
        <v>1</v>
      </c>
      <c r="IE20" s="57"/>
      <c r="IF20" s="57"/>
      <c r="IG20" s="57">
        <v>1</v>
      </c>
      <c r="IH20" s="57"/>
      <c r="II20" s="57"/>
      <c r="IJ20" s="57">
        <v>1</v>
      </c>
      <c r="IK20" s="57"/>
      <c r="IL20" s="57"/>
      <c r="IM20" s="57">
        <v>1</v>
      </c>
      <c r="IN20" s="57"/>
      <c r="IO20" s="57"/>
      <c r="IP20" s="57">
        <v>1</v>
      </c>
      <c r="IQ20" s="57"/>
      <c r="IR20" s="57"/>
      <c r="IS20" s="57">
        <v>1</v>
      </c>
      <c r="IT20" s="57"/>
      <c r="IU20" s="57"/>
      <c r="IV20" s="57">
        <v>1</v>
      </c>
      <c r="IW20" s="57"/>
      <c r="IX20" s="57"/>
      <c r="IY20" s="57">
        <v>1</v>
      </c>
      <c r="IZ20" s="57"/>
      <c r="JA20" s="57"/>
      <c r="JB20" s="57">
        <v>1</v>
      </c>
      <c r="JC20" s="57"/>
      <c r="JD20" s="57"/>
      <c r="JE20" s="57">
        <v>1</v>
      </c>
      <c r="JF20" s="57"/>
      <c r="JG20" s="57"/>
      <c r="JH20" s="57">
        <v>1</v>
      </c>
      <c r="JI20" s="57"/>
      <c r="JJ20" s="57"/>
      <c r="JK20" s="57">
        <v>1</v>
      </c>
      <c r="JL20" s="57"/>
      <c r="JM20" s="57"/>
      <c r="JN20" s="57">
        <v>1</v>
      </c>
      <c r="JO20" s="57"/>
      <c r="JP20" s="57"/>
      <c r="JQ20" s="57">
        <v>1</v>
      </c>
      <c r="JR20" s="57"/>
      <c r="JS20" s="57"/>
      <c r="JT20" s="57">
        <v>1</v>
      </c>
      <c r="JU20" s="57"/>
      <c r="JV20" s="57"/>
      <c r="JW20" s="57">
        <v>1</v>
      </c>
      <c r="JX20" s="57"/>
      <c r="JY20" s="57"/>
      <c r="JZ20" s="57">
        <v>1</v>
      </c>
      <c r="KA20" s="57"/>
      <c r="KB20" s="57"/>
      <c r="KC20" s="57">
        <v>1</v>
      </c>
      <c r="KD20" s="57"/>
      <c r="KE20" s="57"/>
      <c r="KF20" s="57">
        <v>1</v>
      </c>
      <c r="KG20" s="57"/>
      <c r="KH20" s="57"/>
      <c r="KI20" s="57">
        <v>1</v>
      </c>
      <c r="KJ20" s="57"/>
      <c r="KK20" s="57"/>
      <c r="KL20" s="57">
        <v>1</v>
      </c>
      <c r="KM20" s="57"/>
      <c r="KN20" s="57"/>
      <c r="KO20" s="57">
        <v>1</v>
      </c>
      <c r="KP20" s="57"/>
      <c r="KQ20" s="57"/>
      <c r="KR20" s="57">
        <v>1</v>
      </c>
      <c r="KS20" s="57"/>
      <c r="KT20" s="57"/>
      <c r="KU20" s="57">
        <v>1</v>
      </c>
      <c r="KV20" s="57"/>
      <c r="KW20" s="57"/>
      <c r="KX20" s="57">
        <v>1</v>
      </c>
      <c r="KY20" s="57"/>
      <c r="KZ20" s="57"/>
      <c r="LA20" s="57">
        <v>1</v>
      </c>
      <c r="LB20" s="57"/>
      <c r="LC20" s="57"/>
      <c r="LD20" s="57">
        <v>1</v>
      </c>
      <c r="LE20" s="57"/>
      <c r="LF20" s="57"/>
      <c r="LG20" s="57">
        <v>1</v>
      </c>
      <c r="LH20" s="57"/>
      <c r="LI20" s="57"/>
      <c r="LJ20" s="57">
        <v>1</v>
      </c>
      <c r="LK20" s="57"/>
      <c r="LL20" s="57"/>
      <c r="LM20" s="57">
        <v>1</v>
      </c>
      <c r="LN20" s="57"/>
      <c r="LO20" s="57"/>
      <c r="LP20" s="57">
        <v>1</v>
      </c>
      <c r="LQ20" s="57"/>
      <c r="LR20" s="57"/>
      <c r="LS20" s="57">
        <v>1</v>
      </c>
      <c r="LT20" s="57"/>
      <c r="LU20" s="57"/>
      <c r="LV20" s="57">
        <v>1</v>
      </c>
      <c r="LW20" s="57"/>
      <c r="LX20" s="57"/>
      <c r="LY20" s="57">
        <v>1</v>
      </c>
      <c r="LZ20" s="57"/>
      <c r="MA20" s="57"/>
      <c r="MB20" s="57">
        <v>1</v>
      </c>
      <c r="MC20" s="57"/>
      <c r="MD20" s="57"/>
      <c r="ME20" s="57">
        <v>1</v>
      </c>
      <c r="MF20" s="57"/>
      <c r="MG20" s="57"/>
      <c r="MH20" s="57">
        <v>1</v>
      </c>
      <c r="MI20" s="57"/>
      <c r="MJ20" s="57"/>
      <c r="MK20" s="57">
        <v>1</v>
      </c>
      <c r="ML20" s="57"/>
      <c r="MM20" s="57"/>
      <c r="MN20" s="57">
        <v>1</v>
      </c>
      <c r="MO20" s="57"/>
      <c r="MP20" s="57"/>
      <c r="MQ20" s="57">
        <v>1</v>
      </c>
      <c r="MR20" s="57"/>
      <c r="MS20" s="57"/>
      <c r="MT20" s="57">
        <v>1</v>
      </c>
      <c r="MU20" s="57"/>
      <c r="MV20" s="57"/>
      <c r="MW20" s="57">
        <v>1</v>
      </c>
      <c r="MX20" s="57"/>
      <c r="MY20" s="57"/>
      <c r="MZ20" s="57">
        <v>1</v>
      </c>
      <c r="NA20" s="57"/>
      <c r="NB20" s="57"/>
      <c r="NC20" s="57">
        <v>1</v>
      </c>
      <c r="ND20" s="57"/>
      <c r="NE20" s="57"/>
      <c r="NF20" s="57">
        <v>1</v>
      </c>
      <c r="NG20" s="57"/>
      <c r="NH20" s="57"/>
      <c r="NI20" s="57">
        <v>1</v>
      </c>
      <c r="NJ20" s="57"/>
      <c r="NK20" s="57"/>
      <c r="NL20" s="57">
        <v>1</v>
      </c>
      <c r="NM20" s="57"/>
      <c r="NN20" s="57"/>
      <c r="NO20" s="57">
        <v>1</v>
      </c>
      <c r="NP20" s="57"/>
      <c r="NQ20" s="57"/>
      <c r="NR20" s="57">
        <v>1</v>
      </c>
      <c r="NS20" s="57"/>
      <c r="NT20" s="57"/>
      <c r="NU20" s="57">
        <v>1</v>
      </c>
      <c r="NV20" s="57"/>
      <c r="NW20" s="57"/>
      <c r="NX20" s="57">
        <v>1</v>
      </c>
      <c r="NY20" s="57"/>
      <c r="NZ20" s="57"/>
      <c r="OA20" s="57">
        <v>1</v>
      </c>
      <c r="OB20" s="57"/>
      <c r="OC20" s="57"/>
      <c r="OD20" s="57">
        <v>1</v>
      </c>
      <c r="OE20" s="57"/>
      <c r="OF20" s="57"/>
      <c r="OG20" s="57">
        <v>1</v>
      </c>
      <c r="OH20" s="57"/>
      <c r="OI20" s="57"/>
      <c r="OJ20" s="57">
        <v>1</v>
      </c>
      <c r="OK20" s="57"/>
      <c r="OL20" s="57"/>
      <c r="OM20" s="57">
        <v>1</v>
      </c>
      <c r="ON20" s="57"/>
      <c r="OO20" s="57"/>
      <c r="OP20" s="57">
        <v>1</v>
      </c>
      <c r="OQ20" s="57"/>
      <c r="OR20" s="57"/>
      <c r="OS20" s="57">
        <v>1</v>
      </c>
      <c r="OT20" s="57"/>
      <c r="OU20" s="57"/>
      <c r="OV20" s="57">
        <v>1</v>
      </c>
      <c r="OW20" s="57"/>
      <c r="OX20" s="57"/>
      <c r="OY20" s="57">
        <v>1</v>
      </c>
      <c r="OZ20" s="57"/>
      <c r="PA20" s="57"/>
      <c r="PB20" s="57">
        <v>1</v>
      </c>
      <c r="PC20" s="57"/>
      <c r="PD20" s="57"/>
      <c r="PE20" s="57">
        <v>1</v>
      </c>
      <c r="PF20" s="57"/>
      <c r="PG20" s="57"/>
      <c r="PH20" s="57">
        <v>1</v>
      </c>
      <c r="PI20" s="57"/>
      <c r="PJ20" s="57"/>
      <c r="PK20" s="57">
        <v>1</v>
      </c>
      <c r="PL20" s="57"/>
      <c r="PM20" s="57"/>
      <c r="PN20" s="57">
        <v>1</v>
      </c>
      <c r="PO20" s="57"/>
      <c r="PP20" s="57"/>
      <c r="PQ20" s="57">
        <v>1</v>
      </c>
      <c r="PR20" s="57"/>
      <c r="PS20" s="57"/>
      <c r="PT20" s="57">
        <v>1</v>
      </c>
      <c r="PU20" s="57"/>
      <c r="PV20" s="57"/>
      <c r="PW20" s="57">
        <v>1</v>
      </c>
      <c r="PX20" s="57"/>
      <c r="PY20" s="57"/>
      <c r="PZ20" s="57">
        <v>1</v>
      </c>
      <c r="QA20" s="57"/>
      <c r="QB20" s="57"/>
      <c r="QC20" s="57">
        <v>1</v>
      </c>
      <c r="QD20" s="57"/>
      <c r="QE20" s="57"/>
      <c r="QF20" s="57">
        <v>1</v>
      </c>
      <c r="QG20" s="57"/>
      <c r="QH20" s="57"/>
      <c r="QI20" s="57">
        <v>1</v>
      </c>
      <c r="QJ20" s="57"/>
      <c r="QK20" s="57"/>
      <c r="QL20" s="57">
        <v>1</v>
      </c>
      <c r="QM20" s="57"/>
      <c r="QN20" s="57"/>
      <c r="QO20" s="57">
        <v>1</v>
      </c>
      <c r="QP20" s="57"/>
      <c r="QQ20" s="57"/>
      <c r="QR20" s="57">
        <v>1</v>
      </c>
      <c r="QS20" s="57"/>
      <c r="QT20" s="57"/>
      <c r="QU20" s="57">
        <v>1</v>
      </c>
      <c r="QV20" s="57"/>
      <c r="QW20" s="57"/>
      <c r="QX20" s="57">
        <v>1</v>
      </c>
      <c r="QY20" s="57"/>
      <c r="QZ20" s="57"/>
      <c r="RA20" s="57">
        <v>1</v>
      </c>
      <c r="RB20" s="57"/>
      <c r="RC20" s="57"/>
      <c r="RD20" s="57">
        <v>1</v>
      </c>
      <c r="RE20" s="57"/>
      <c r="RF20" s="57"/>
      <c r="RG20" s="57">
        <v>1</v>
      </c>
      <c r="RH20" s="57"/>
      <c r="RI20" s="57"/>
      <c r="RJ20" s="57">
        <v>1</v>
      </c>
      <c r="RK20" s="57"/>
      <c r="RL20" s="57"/>
      <c r="RM20" s="57">
        <v>1</v>
      </c>
      <c r="RN20" s="57"/>
      <c r="RO20" s="57"/>
      <c r="RP20" s="57">
        <v>1</v>
      </c>
      <c r="RQ20" s="57"/>
      <c r="RR20" s="57"/>
      <c r="RS20" s="57">
        <v>1</v>
      </c>
      <c r="RT20" s="57"/>
      <c r="RU20" s="57"/>
      <c r="RV20" s="57">
        <v>1</v>
      </c>
      <c r="RW20" s="57"/>
      <c r="RX20" s="57"/>
      <c r="RY20" s="57">
        <v>1</v>
      </c>
      <c r="RZ20" s="57"/>
      <c r="SA20" s="57"/>
      <c r="SB20" s="57">
        <v>1</v>
      </c>
      <c r="SC20" s="57"/>
      <c r="SD20" s="57"/>
      <c r="SE20" s="57">
        <v>1</v>
      </c>
      <c r="SF20" s="57"/>
      <c r="SG20" s="57"/>
      <c r="SH20" s="57">
        <v>1</v>
      </c>
      <c r="SI20" s="57"/>
      <c r="SJ20" s="57"/>
      <c r="SK20" s="57">
        <v>1</v>
      </c>
      <c r="SL20" s="57"/>
      <c r="SM20" s="57"/>
      <c r="SN20" s="57">
        <v>1</v>
      </c>
      <c r="SO20" s="57"/>
      <c r="SP20" s="57"/>
      <c r="SQ20" s="57">
        <v>1</v>
      </c>
      <c r="SR20" s="57"/>
      <c r="SS20" s="57"/>
      <c r="ST20" s="57">
        <v>1</v>
      </c>
      <c r="SU20" s="57"/>
      <c r="SV20" s="57"/>
      <c r="SW20" s="57">
        <v>1</v>
      </c>
      <c r="SX20" s="57"/>
      <c r="SY20" s="57"/>
      <c r="SZ20" s="57">
        <v>1</v>
      </c>
      <c r="TA20" s="57"/>
      <c r="TB20" s="57"/>
      <c r="TC20" s="57">
        <v>1</v>
      </c>
      <c r="TD20" s="57"/>
      <c r="TE20" s="57"/>
      <c r="TF20" s="57">
        <v>1</v>
      </c>
      <c r="TG20" s="57"/>
      <c r="TH20" s="57"/>
      <c r="TI20" s="57">
        <v>1</v>
      </c>
      <c r="TJ20" s="57"/>
      <c r="TK20" s="57"/>
      <c r="TL20" s="57">
        <v>1</v>
      </c>
      <c r="TM20" s="57"/>
      <c r="TN20" s="57"/>
      <c r="TO20" s="57">
        <v>1</v>
      </c>
      <c r="TP20" s="57"/>
      <c r="TQ20" s="57"/>
      <c r="TR20" s="57">
        <v>1</v>
      </c>
      <c r="TS20" s="57"/>
      <c r="TT20" s="57"/>
      <c r="TU20" s="57">
        <v>1</v>
      </c>
      <c r="TV20" s="57"/>
      <c r="TW20" s="57"/>
      <c r="TX20" s="57">
        <v>1</v>
      </c>
      <c r="TY20" s="57"/>
      <c r="TZ20" s="57"/>
      <c r="UA20" s="57">
        <v>1</v>
      </c>
      <c r="UB20" s="57"/>
      <c r="UC20" s="57"/>
      <c r="UD20" s="57">
        <v>1</v>
      </c>
      <c r="UE20" s="57"/>
      <c r="UF20" s="57"/>
      <c r="UG20" s="57">
        <v>1</v>
      </c>
      <c r="UH20" s="57"/>
      <c r="UI20" s="57"/>
      <c r="UJ20" s="57">
        <v>1</v>
      </c>
      <c r="UK20" s="57"/>
      <c r="UL20" s="57"/>
      <c r="UM20" s="57">
        <v>1</v>
      </c>
      <c r="UN20" s="57"/>
      <c r="UO20" s="57"/>
      <c r="UP20" s="57">
        <v>1</v>
      </c>
      <c r="UQ20" s="57"/>
      <c r="UR20" s="57"/>
      <c r="US20" s="57">
        <v>1</v>
      </c>
      <c r="UT20" s="57"/>
      <c r="UU20" s="57"/>
      <c r="UV20" s="57">
        <v>1</v>
      </c>
      <c r="UW20" s="57"/>
      <c r="UX20" s="57"/>
      <c r="UY20" s="57">
        <v>1</v>
      </c>
      <c r="UZ20" s="57"/>
      <c r="VA20" s="57"/>
      <c r="VB20" s="57">
        <v>1</v>
      </c>
      <c r="VC20" s="57"/>
      <c r="VD20" s="57"/>
      <c r="VE20" s="57">
        <v>1</v>
      </c>
      <c r="VF20" s="57"/>
      <c r="VG20" s="57"/>
      <c r="VH20" s="57">
        <v>1</v>
      </c>
      <c r="VI20" s="57"/>
      <c r="VJ20" s="57"/>
      <c r="VK20" s="57">
        <v>1</v>
      </c>
      <c r="VL20" s="57"/>
    </row>
    <row r="21" spans="1:584" ht="15.75" x14ac:dyDescent="0.25">
      <c r="A21" s="3">
        <v>8</v>
      </c>
      <c r="B21" s="61" t="s">
        <v>3203</v>
      </c>
      <c r="C21" s="3"/>
      <c r="D21" s="3">
        <v>1</v>
      </c>
      <c r="E21" s="3"/>
      <c r="F21" s="58"/>
      <c r="G21" s="58">
        <v>1</v>
      </c>
      <c r="H21" s="58"/>
      <c r="I21" s="58"/>
      <c r="J21" s="58">
        <v>1</v>
      </c>
      <c r="K21" s="58"/>
      <c r="L21" s="58"/>
      <c r="M21" s="58">
        <v>1</v>
      </c>
      <c r="N21" s="58"/>
      <c r="O21" s="58"/>
      <c r="P21" s="58">
        <v>1</v>
      </c>
      <c r="Q21" s="58"/>
      <c r="R21" s="58"/>
      <c r="S21" s="58">
        <v>1</v>
      </c>
      <c r="T21" s="58"/>
      <c r="U21" s="58"/>
      <c r="V21" s="58">
        <v>1</v>
      </c>
      <c r="W21" s="58"/>
      <c r="X21" s="58"/>
      <c r="Y21" s="58">
        <v>1</v>
      </c>
      <c r="Z21" s="58"/>
      <c r="AA21" s="58"/>
      <c r="AB21" s="58">
        <v>1</v>
      </c>
      <c r="AC21" s="58"/>
      <c r="AD21" s="58"/>
      <c r="AE21" s="58">
        <v>1</v>
      </c>
      <c r="AF21" s="58"/>
      <c r="AG21" s="58"/>
      <c r="AH21" s="58">
        <v>1</v>
      </c>
      <c r="AI21" s="58"/>
      <c r="AJ21" s="58"/>
      <c r="AK21" s="58">
        <v>1</v>
      </c>
      <c r="AL21" s="58"/>
      <c r="AM21" s="58"/>
      <c r="AN21" s="58">
        <v>1</v>
      </c>
      <c r="AO21" s="58"/>
      <c r="AP21" s="58"/>
      <c r="AQ21" s="58">
        <v>1</v>
      </c>
      <c r="AR21" s="58"/>
      <c r="AS21" s="58"/>
      <c r="AT21" s="58">
        <v>1</v>
      </c>
      <c r="AU21" s="58"/>
      <c r="AV21" s="58"/>
      <c r="AW21" s="58">
        <v>1</v>
      </c>
      <c r="AX21" s="58"/>
      <c r="AY21" s="58"/>
      <c r="AZ21" s="58">
        <v>1</v>
      </c>
      <c r="BA21" s="58"/>
      <c r="BB21" s="58"/>
      <c r="BC21" s="58">
        <v>1</v>
      </c>
      <c r="BD21" s="58"/>
      <c r="BE21" s="58"/>
      <c r="BF21" s="58">
        <v>1</v>
      </c>
      <c r="BG21" s="58"/>
      <c r="BH21" s="58"/>
      <c r="BI21" s="58">
        <v>1</v>
      </c>
      <c r="BJ21" s="58"/>
      <c r="BK21" s="58"/>
      <c r="BL21" s="58">
        <v>1</v>
      </c>
      <c r="BM21" s="58"/>
      <c r="BN21" s="58"/>
      <c r="BO21" s="58">
        <v>1</v>
      </c>
      <c r="BP21" s="58"/>
      <c r="BQ21" s="58"/>
      <c r="BR21" s="58">
        <v>1</v>
      </c>
      <c r="BS21" s="58"/>
      <c r="BT21" s="58"/>
      <c r="BU21" s="58">
        <v>1</v>
      </c>
      <c r="BV21" s="58"/>
      <c r="BW21" s="58"/>
      <c r="BX21" s="58">
        <v>1</v>
      </c>
      <c r="BY21" s="58"/>
      <c r="BZ21" s="58"/>
      <c r="CA21" s="58">
        <v>1</v>
      </c>
      <c r="CB21" s="58"/>
      <c r="CC21" s="58"/>
      <c r="CD21" s="58">
        <v>1</v>
      </c>
      <c r="CE21" s="58"/>
      <c r="CF21" s="58"/>
      <c r="CG21" s="58">
        <v>1</v>
      </c>
      <c r="CH21" s="58"/>
      <c r="CI21" s="58"/>
      <c r="CJ21" s="58">
        <v>1</v>
      </c>
      <c r="CK21" s="58"/>
      <c r="CL21" s="58"/>
      <c r="CM21" s="58">
        <v>1</v>
      </c>
      <c r="CN21" s="58"/>
      <c r="CO21" s="58"/>
      <c r="CP21" s="58">
        <v>1</v>
      </c>
      <c r="CQ21" s="58"/>
      <c r="CR21" s="58"/>
      <c r="CS21" s="58">
        <v>1</v>
      </c>
      <c r="CT21" s="58"/>
      <c r="CU21" s="58"/>
      <c r="CV21" s="58">
        <v>1</v>
      </c>
      <c r="CW21" s="58"/>
      <c r="CX21" s="58"/>
      <c r="CY21" s="58">
        <v>1</v>
      </c>
      <c r="CZ21" s="58"/>
      <c r="DA21" s="58"/>
      <c r="DB21" s="58">
        <v>1</v>
      </c>
      <c r="DC21" s="58"/>
      <c r="DD21" s="58"/>
      <c r="DE21" s="58">
        <v>1</v>
      </c>
      <c r="DF21" s="58"/>
      <c r="DG21" s="58"/>
      <c r="DH21" s="58">
        <v>1</v>
      </c>
      <c r="DI21" s="58"/>
      <c r="DJ21" s="58"/>
      <c r="DK21" s="58">
        <v>1</v>
      </c>
      <c r="DL21" s="58"/>
      <c r="DM21" s="58"/>
      <c r="DN21" s="58">
        <v>1</v>
      </c>
      <c r="DO21" s="58"/>
      <c r="DP21" s="58"/>
      <c r="DQ21" s="58">
        <v>1</v>
      </c>
      <c r="DR21" s="58"/>
      <c r="DS21" s="58"/>
      <c r="DT21" s="58">
        <v>1</v>
      </c>
      <c r="DU21" s="58"/>
      <c r="DV21" s="58"/>
      <c r="DW21" s="58">
        <v>1</v>
      </c>
      <c r="DX21" s="58"/>
      <c r="DY21" s="58"/>
      <c r="DZ21" s="58">
        <v>1</v>
      </c>
      <c r="EA21" s="58"/>
      <c r="EB21" s="58"/>
      <c r="EC21" s="58">
        <v>1</v>
      </c>
      <c r="ED21" s="58"/>
      <c r="EE21" s="58"/>
      <c r="EF21" s="58">
        <v>1</v>
      </c>
      <c r="EG21" s="58"/>
      <c r="EH21" s="58"/>
      <c r="EI21" s="58">
        <v>1</v>
      </c>
      <c r="EJ21" s="58"/>
      <c r="EK21" s="58"/>
      <c r="EL21" s="58">
        <v>1</v>
      </c>
      <c r="EM21" s="58"/>
      <c r="EN21" s="58"/>
      <c r="EO21" s="58">
        <v>1</v>
      </c>
      <c r="EP21" s="58"/>
      <c r="EQ21" s="58"/>
      <c r="ER21" s="58">
        <v>1</v>
      </c>
      <c r="ES21" s="58"/>
      <c r="ET21" s="58"/>
      <c r="EU21" s="58">
        <v>1</v>
      </c>
      <c r="EV21" s="58"/>
      <c r="EW21" s="58"/>
      <c r="EX21" s="58">
        <v>1</v>
      </c>
      <c r="EY21" s="58"/>
      <c r="EZ21" s="58"/>
      <c r="FA21" s="58">
        <v>1</v>
      </c>
      <c r="FB21" s="58"/>
      <c r="FC21" s="58"/>
      <c r="FD21" s="58">
        <v>1</v>
      </c>
      <c r="FE21" s="58"/>
      <c r="FF21" s="58"/>
      <c r="FG21" s="58">
        <v>1</v>
      </c>
      <c r="FH21" s="58"/>
      <c r="FI21" s="58"/>
      <c r="FJ21" s="58">
        <v>1</v>
      </c>
      <c r="FK21" s="58"/>
      <c r="FL21" s="58"/>
      <c r="FM21" s="58">
        <v>1</v>
      </c>
      <c r="FN21" s="58"/>
      <c r="FO21" s="58"/>
      <c r="FP21" s="58">
        <v>1</v>
      </c>
      <c r="FQ21" s="58"/>
      <c r="FR21" s="58"/>
      <c r="FS21" s="58">
        <v>1</v>
      </c>
      <c r="FT21" s="58"/>
      <c r="FU21" s="58"/>
      <c r="FV21" s="58">
        <v>1</v>
      </c>
      <c r="FW21" s="58"/>
      <c r="FX21" s="58"/>
      <c r="FY21" s="58">
        <v>1</v>
      </c>
      <c r="FZ21" s="58"/>
      <c r="GA21" s="58"/>
      <c r="GB21" s="58">
        <v>1</v>
      </c>
      <c r="GC21" s="58"/>
      <c r="GD21" s="58"/>
      <c r="GE21" s="58">
        <v>1</v>
      </c>
      <c r="GF21" s="58"/>
      <c r="GG21" s="58"/>
      <c r="GH21" s="58">
        <v>1</v>
      </c>
      <c r="GI21" s="58"/>
      <c r="GJ21" s="58"/>
      <c r="GK21" s="58">
        <v>1</v>
      </c>
      <c r="GL21" s="58"/>
      <c r="GM21" s="58"/>
      <c r="GN21" s="58">
        <v>1</v>
      </c>
      <c r="GO21" s="58"/>
      <c r="GP21" s="58"/>
      <c r="GQ21" s="58">
        <v>1</v>
      </c>
      <c r="GR21" s="58"/>
      <c r="GS21" s="58"/>
      <c r="GT21" s="58">
        <v>1</v>
      </c>
      <c r="GU21" s="58"/>
      <c r="GV21" s="58"/>
      <c r="GW21" s="58">
        <v>1</v>
      </c>
      <c r="GX21" s="58"/>
      <c r="GY21" s="58"/>
      <c r="GZ21" s="58">
        <v>1</v>
      </c>
      <c r="HA21" s="58"/>
      <c r="HB21" s="58"/>
      <c r="HC21" s="58">
        <v>1</v>
      </c>
      <c r="HD21" s="58"/>
      <c r="HE21" s="58"/>
      <c r="HF21" s="58">
        <v>1</v>
      </c>
      <c r="HG21" s="58"/>
      <c r="HH21" s="58"/>
      <c r="HI21" s="58">
        <v>1</v>
      </c>
      <c r="HJ21" s="58"/>
      <c r="HK21" s="58"/>
      <c r="HL21" s="58">
        <v>1</v>
      </c>
      <c r="HM21" s="58"/>
      <c r="HN21" s="58"/>
      <c r="HO21" s="58">
        <v>1</v>
      </c>
      <c r="HP21" s="58"/>
      <c r="HQ21" s="58"/>
      <c r="HR21" s="58">
        <v>1</v>
      </c>
      <c r="HS21" s="58"/>
      <c r="HT21" s="58"/>
      <c r="HU21" s="58">
        <v>1</v>
      </c>
      <c r="HV21" s="58"/>
      <c r="HW21" s="58"/>
      <c r="HX21" s="58">
        <v>1</v>
      </c>
      <c r="HY21" s="58"/>
      <c r="HZ21" s="58"/>
      <c r="IA21" s="58">
        <v>1</v>
      </c>
      <c r="IB21" s="58"/>
      <c r="IC21" s="58"/>
      <c r="ID21" s="58">
        <v>1</v>
      </c>
      <c r="IE21" s="58"/>
      <c r="IF21" s="58"/>
      <c r="IG21" s="58">
        <v>1</v>
      </c>
      <c r="IH21" s="58"/>
      <c r="II21" s="58"/>
      <c r="IJ21" s="58">
        <v>1</v>
      </c>
      <c r="IK21" s="58"/>
      <c r="IL21" s="58"/>
      <c r="IM21" s="58">
        <v>1</v>
      </c>
      <c r="IN21" s="58"/>
      <c r="IO21" s="58"/>
      <c r="IP21" s="58">
        <v>1</v>
      </c>
      <c r="IQ21" s="58"/>
      <c r="IR21" s="58"/>
      <c r="IS21" s="58">
        <v>1</v>
      </c>
      <c r="IT21" s="58"/>
      <c r="IU21" s="58"/>
      <c r="IV21" s="58">
        <v>1</v>
      </c>
      <c r="IW21" s="58"/>
      <c r="IX21" s="58"/>
      <c r="IY21" s="58">
        <v>1</v>
      </c>
      <c r="IZ21" s="58"/>
      <c r="JA21" s="58"/>
      <c r="JB21" s="58">
        <v>1</v>
      </c>
      <c r="JC21" s="58"/>
      <c r="JD21" s="58"/>
      <c r="JE21" s="58">
        <v>1</v>
      </c>
      <c r="JF21" s="58"/>
      <c r="JG21" s="58"/>
      <c r="JH21" s="58">
        <v>1</v>
      </c>
      <c r="JI21" s="58"/>
      <c r="JJ21" s="58"/>
      <c r="JK21" s="58">
        <v>1</v>
      </c>
      <c r="JL21" s="58"/>
      <c r="JM21" s="58"/>
      <c r="JN21" s="58">
        <v>1</v>
      </c>
      <c r="JO21" s="58"/>
      <c r="JP21" s="58"/>
      <c r="JQ21" s="58">
        <v>1</v>
      </c>
      <c r="JR21" s="58"/>
      <c r="JS21" s="58"/>
      <c r="JT21" s="58">
        <v>1</v>
      </c>
      <c r="JU21" s="58"/>
      <c r="JV21" s="58"/>
      <c r="JW21" s="58">
        <v>1</v>
      </c>
      <c r="JX21" s="58"/>
      <c r="JY21" s="58"/>
      <c r="JZ21" s="58">
        <v>1</v>
      </c>
      <c r="KA21" s="58"/>
      <c r="KB21" s="58"/>
      <c r="KC21" s="58">
        <v>1</v>
      </c>
      <c r="KD21" s="58"/>
      <c r="KE21" s="58"/>
      <c r="KF21" s="58">
        <v>1</v>
      </c>
      <c r="KG21" s="58"/>
      <c r="KH21" s="58"/>
      <c r="KI21" s="58">
        <v>1</v>
      </c>
      <c r="KJ21" s="58"/>
      <c r="KK21" s="58"/>
      <c r="KL21" s="58">
        <v>1</v>
      </c>
      <c r="KM21" s="58"/>
      <c r="KN21" s="58"/>
      <c r="KO21" s="58">
        <v>1</v>
      </c>
      <c r="KP21" s="58"/>
      <c r="KQ21" s="58"/>
      <c r="KR21" s="58">
        <v>1</v>
      </c>
      <c r="KS21" s="58"/>
      <c r="KT21" s="58"/>
      <c r="KU21" s="58">
        <v>1</v>
      </c>
      <c r="KV21" s="58"/>
      <c r="KW21" s="58"/>
      <c r="KX21" s="58">
        <v>1</v>
      </c>
      <c r="KY21" s="58"/>
      <c r="KZ21" s="58"/>
      <c r="LA21" s="58">
        <v>1</v>
      </c>
      <c r="LB21" s="58"/>
      <c r="LC21" s="58"/>
      <c r="LD21" s="58">
        <v>1</v>
      </c>
      <c r="LE21" s="58"/>
      <c r="LF21" s="58"/>
      <c r="LG21" s="58">
        <v>1</v>
      </c>
      <c r="LH21" s="58"/>
      <c r="LI21" s="58"/>
      <c r="LJ21" s="58">
        <v>1</v>
      </c>
      <c r="LK21" s="58"/>
      <c r="LL21" s="58"/>
      <c r="LM21" s="58">
        <v>1</v>
      </c>
      <c r="LN21" s="58"/>
      <c r="LO21" s="58"/>
      <c r="LP21" s="58">
        <v>1</v>
      </c>
      <c r="LQ21" s="58"/>
      <c r="LR21" s="58"/>
      <c r="LS21" s="58">
        <v>1</v>
      </c>
      <c r="LT21" s="58"/>
      <c r="LU21" s="58"/>
      <c r="LV21" s="58">
        <v>1</v>
      </c>
      <c r="LW21" s="58"/>
      <c r="LX21" s="58"/>
      <c r="LY21" s="58">
        <v>1</v>
      </c>
      <c r="LZ21" s="58"/>
      <c r="MA21" s="58"/>
      <c r="MB21" s="58">
        <v>1</v>
      </c>
      <c r="MC21" s="58"/>
      <c r="MD21" s="58"/>
      <c r="ME21" s="58">
        <v>1</v>
      </c>
      <c r="MF21" s="58"/>
      <c r="MG21" s="58"/>
      <c r="MH21" s="58">
        <v>1</v>
      </c>
      <c r="MI21" s="58"/>
      <c r="MJ21" s="58"/>
      <c r="MK21" s="58">
        <v>1</v>
      </c>
      <c r="ML21" s="58"/>
      <c r="MM21" s="58"/>
      <c r="MN21" s="58">
        <v>1</v>
      </c>
      <c r="MO21" s="58"/>
      <c r="MP21" s="58"/>
      <c r="MQ21" s="58">
        <v>1</v>
      </c>
      <c r="MR21" s="58"/>
      <c r="MS21" s="58"/>
      <c r="MT21" s="58">
        <v>1</v>
      </c>
      <c r="MU21" s="58"/>
      <c r="MV21" s="58"/>
      <c r="MW21" s="58">
        <v>1</v>
      </c>
      <c r="MX21" s="58"/>
      <c r="MY21" s="58"/>
      <c r="MZ21" s="58">
        <v>1</v>
      </c>
      <c r="NA21" s="58"/>
      <c r="NB21" s="58"/>
      <c r="NC21" s="58">
        <v>1</v>
      </c>
      <c r="ND21" s="58"/>
      <c r="NE21" s="58"/>
      <c r="NF21" s="58">
        <v>1</v>
      </c>
      <c r="NG21" s="58"/>
      <c r="NH21" s="58"/>
      <c r="NI21" s="58">
        <v>1</v>
      </c>
      <c r="NJ21" s="58"/>
      <c r="NK21" s="58"/>
      <c r="NL21" s="58">
        <v>1</v>
      </c>
      <c r="NM21" s="58"/>
      <c r="NN21" s="58"/>
      <c r="NO21" s="58">
        <v>1</v>
      </c>
      <c r="NP21" s="58"/>
      <c r="NQ21" s="58"/>
      <c r="NR21" s="58">
        <v>1</v>
      </c>
      <c r="NS21" s="58"/>
      <c r="NT21" s="58"/>
      <c r="NU21" s="58">
        <v>1</v>
      </c>
      <c r="NV21" s="58"/>
      <c r="NW21" s="58"/>
      <c r="NX21" s="58">
        <v>1</v>
      </c>
      <c r="NY21" s="58"/>
      <c r="NZ21" s="58"/>
      <c r="OA21" s="58">
        <v>1</v>
      </c>
      <c r="OB21" s="58"/>
      <c r="OC21" s="58"/>
      <c r="OD21" s="58">
        <v>1</v>
      </c>
      <c r="OE21" s="58"/>
      <c r="OF21" s="58"/>
      <c r="OG21" s="58">
        <v>1</v>
      </c>
      <c r="OH21" s="58"/>
      <c r="OI21" s="58"/>
      <c r="OJ21" s="58">
        <v>1</v>
      </c>
      <c r="OK21" s="58"/>
      <c r="OL21" s="58"/>
      <c r="OM21" s="58">
        <v>1</v>
      </c>
      <c r="ON21" s="58"/>
      <c r="OO21" s="58"/>
      <c r="OP21" s="58">
        <v>1</v>
      </c>
      <c r="OQ21" s="58"/>
      <c r="OR21" s="58"/>
      <c r="OS21" s="58">
        <v>1</v>
      </c>
      <c r="OT21" s="58"/>
      <c r="OU21" s="58"/>
      <c r="OV21" s="58">
        <v>1</v>
      </c>
      <c r="OW21" s="58"/>
      <c r="OX21" s="58"/>
      <c r="OY21" s="58">
        <v>1</v>
      </c>
      <c r="OZ21" s="58"/>
      <c r="PA21" s="58"/>
      <c r="PB21" s="58">
        <v>1</v>
      </c>
      <c r="PC21" s="58"/>
      <c r="PD21" s="58"/>
      <c r="PE21" s="58">
        <v>1</v>
      </c>
      <c r="PF21" s="58"/>
      <c r="PG21" s="58"/>
      <c r="PH21" s="58">
        <v>1</v>
      </c>
      <c r="PI21" s="58"/>
      <c r="PJ21" s="58"/>
      <c r="PK21" s="58">
        <v>1</v>
      </c>
      <c r="PL21" s="58"/>
      <c r="PM21" s="58"/>
      <c r="PN21" s="58">
        <v>1</v>
      </c>
      <c r="PO21" s="58"/>
      <c r="PP21" s="58"/>
      <c r="PQ21" s="58">
        <v>1</v>
      </c>
      <c r="PR21" s="58"/>
      <c r="PS21" s="58"/>
      <c r="PT21" s="58">
        <v>1</v>
      </c>
      <c r="PU21" s="58"/>
      <c r="PV21" s="58"/>
      <c r="PW21" s="58">
        <v>1</v>
      </c>
      <c r="PX21" s="58"/>
      <c r="PY21" s="58"/>
      <c r="PZ21" s="58">
        <v>1</v>
      </c>
      <c r="QA21" s="58"/>
      <c r="QB21" s="58"/>
      <c r="QC21" s="58">
        <v>1</v>
      </c>
      <c r="QD21" s="58"/>
      <c r="QE21" s="58"/>
      <c r="QF21" s="58">
        <v>1</v>
      </c>
      <c r="QG21" s="58"/>
      <c r="QH21" s="58"/>
      <c r="QI21" s="58">
        <v>1</v>
      </c>
      <c r="QJ21" s="58"/>
      <c r="QK21" s="58"/>
      <c r="QL21" s="58">
        <v>1</v>
      </c>
      <c r="QM21" s="58"/>
      <c r="QN21" s="58"/>
      <c r="QO21" s="58">
        <v>1</v>
      </c>
      <c r="QP21" s="58"/>
      <c r="QQ21" s="58"/>
      <c r="QR21" s="58">
        <v>1</v>
      </c>
      <c r="QS21" s="58"/>
      <c r="QT21" s="58"/>
      <c r="QU21" s="58">
        <v>1</v>
      </c>
      <c r="QV21" s="58"/>
      <c r="QW21" s="58"/>
      <c r="QX21" s="58">
        <v>1</v>
      </c>
      <c r="QY21" s="58"/>
      <c r="QZ21" s="58"/>
      <c r="RA21" s="58">
        <v>1</v>
      </c>
      <c r="RB21" s="58"/>
      <c r="RC21" s="58"/>
      <c r="RD21" s="58">
        <v>1</v>
      </c>
      <c r="RE21" s="58"/>
      <c r="RF21" s="58"/>
      <c r="RG21" s="58">
        <v>1</v>
      </c>
      <c r="RH21" s="58"/>
      <c r="RI21" s="58"/>
      <c r="RJ21" s="58">
        <v>1</v>
      </c>
      <c r="RK21" s="58"/>
      <c r="RL21" s="58"/>
      <c r="RM21" s="58">
        <v>1</v>
      </c>
      <c r="RN21" s="58"/>
      <c r="RO21" s="58"/>
      <c r="RP21" s="58">
        <v>1</v>
      </c>
      <c r="RQ21" s="58"/>
      <c r="RR21" s="58"/>
      <c r="RS21" s="58">
        <v>1</v>
      </c>
      <c r="RT21" s="58"/>
      <c r="RU21" s="58"/>
      <c r="RV21" s="58">
        <v>1</v>
      </c>
      <c r="RW21" s="58"/>
      <c r="RX21" s="58"/>
      <c r="RY21" s="58">
        <v>1</v>
      </c>
      <c r="RZ21" s="58"/>
      <c r="SA21" s="58"/>
      <c r="SB21" s="58">
        <v>1</v>
      </c>
      <c r="SC21" s="58"/>
      <c r="SD21" s="58"/>
      <c r="SE21" s="58">
        <v>1</v>
      </c>
      <c r="SF21" s="58"/>
      <c r="SG21" s="58"/>
      <c r="SH21" s="58">
        <v>1</v>
      </c>
      <c r="SI21" s="58"/>
      <c r="SJ21" s="58"/>
      <c r="SK21" s="58">
        <v>1</v>
      </c>
      <c r="SL21" s="58"/>
      <c r="SM21" s="58"/>
      <c r="SN21" s="58">
        <v>1</v>
      </c>
      <c r="SO21" s="58"/>
      <c r="SP21" s="58"/>
      <c r="SQ21" s="58">
        <v>1</v>
      </c>
      <c r="SR21" s="58"/>
      <c r="SS21" s="58"/>
      <c r="ST21" s="58">
        <v>1</v>
      </c>
      <c r="SU21" s="58"/>
      <c r="SV21" s="58"/>
      <c r="SW21" s="58">
        <v>1</v>
      </c>
      <c r="SX21" s="58"/>
      <c r="SY21" s="58"/>
      <c r="SZ21" s="58">
        <v>1</v>
      </c>
      <c r="TA21" s="58"/>
      <c r="TB21" s="58"/>
      <c r="TC21" s="58">
        <v>1</v>
      </c>
      <c r="TD21" s="58"/>
      <c r="TE21" s="58"/>
      <c r="TF21" s="58">
        <v>1</v>
      </c>
      <c r="TG21" s="58"/>
      <c r="TH21" s="58"/>
      <c r="TI21" s="58">
        <v>1</v>
      </c>
      <c r="TJ21" s="58"/>
      <c r="TK21" s="58"/>
      <c r="TL21" s="58">
        <v>1</v>
      </c>
      <c r="TM21" s="58"/>
      <c r="TN21" s="58"/>
      <c r="TO21" s="58">
        <v>1</v>
      </c>
      <c r="TP21" s="58"/>
      <c r="TQ21" s="58"/>
      <c r="TR21" s="58">
        <v>1</v>
      </c>
      <c r="TS21" s="58"/>
      <c r="TT21" s="58"/>
      <c r="TU21" s="58">
        <v>1</v>
      </c>
      <c r="TV21" s="58"/>
      <c r="TW21" s="58"/>
      <c r="TX21" s="58">
        <v>1</v>
      </c>
      <c r="TY21" s="58"/>
      <c r="TZ21" s="58"/>
      <c r="UA21" s="58">
        <v>1</v>
      </c>
      <c r="UB21" s="58"/>
      <c r="UC21" s="58"/>
      <c r="UD21" s="58">
        <v>1</v>
      </c>
      <c r="UE21" s="58"/>
      <c r="UF21" s="58"/>
      <c r="UG21" s="58">
        <v>1</v>
      </c>
      <c r="UH21" s="58"/>
      <c r="UI21" s="58"/>
      <c r="UJ21" s="58">
        <v>1</v>
      </c>
      <c r="UK21" s="58"/>
      <c r="UL21" s="58"/>
      <c r="UM21" s="58">
        <v>1</v>
      </c>
      <c r="UN21" s="58"/>
      <c r="UO21" s="58"/>
      <c r="UP21" s="58">
        <v>1</v>
      </c>
      <c r="UQ21" s="58"/>
      <c r="UR21" s="58"/>
      <c r="US21" s="58">
        <v>1</v>
      </c>
      <c r="UT21" s="58"/>
      <c r="UU21" s="58"/>
      <c r="UV21" s="58">
        <v>1</v>
      </c>
      <c r="UW21" s="58"/>
      <c r="UX21" s="58"/>
      <c r="UY21" s="58">
        <v>1</v>
      </c>
      <c r="UZ21" s="58"/>
      <c r="VA21" s="58"/>
      <c r="VB21" s="58">
        <v>1</v>
      </c>
      <c r="VC21" s="58"/>
      <c r="VD21" s="58"/>
      <c r="VE21" s="58">
        <v>1</v>
      </c>
      <c r="VF21" s="58"/>
      <c r="VG21" s="58"/>
      <c r="VH21" s="58">
        <v>1</v>
      </c>
      <c r="VI21" s="58"/>
      <c r="VJ21" s="58"/>
      <c r="VK21" s="58">
        <v>1</v>
      </c>
      <c r="VL21" s="58"/>
    </row>
    <row r="22" spans="1:584" ht="15.75" x14ac:dyDescent="0.25">
      <c r="A22" s="3">
        <v>9</v>
      </c>
      <c r="B22" s="61" t="s">
        <v>3204</v>
      </c>
      <c r="C22" s="3"/>
      <c r="D22" s="3">
        <v>1</v>
      </c>
      <c r="E22" s="3"/>
      <c r="F22" s="58"/>
      <c r="G22" s="58">
        <v>1</v>
      </c>
      <c r="H22" s="58"/>
      <c r="I22" s="58"/>
      <c r="J22" s="58">
        <v>1</v>
      </c>
      <c r="K22" s="58"/>
      <c r="L22" s="58"/>
      <c r="M22" s="58">
        <v>1</v>
      </c>
      <c r="N22" s="58"/>
      <c r="O22" s="58"/>
      <c r="P22" s="58">
        <v>1</v>
      </c>
      <c r="Q22" s="58"/>
      <c r="R22" s="58"/>
      <c r="S22" s="58">
        <v>1</v>
      </c>
      <c r="T22" s="58"/>
      <c r="U22" s="58"/>
      <c r="V22" s="58">
        <v>1</v>
      </c>
      <c r="W22" s="58"/>
      <c r="X22" s="58"/>
      <c r="Y22" s="58">
        <v>1</v>
      </c>
      <c r="Z22" s="58"/>
      <c r="AA22" s="58"/>
      <c r="AB22" s="58">
        <v>1</v>
      </c>
      <c r="AC22" s="58"/>
      <c r="AD22" s="58"/>
      <c r="AE22" s="58">
        <v>1</v>
      </c>
      <c r="AF22" s="58"/>
      <c r="AG22" s="58"/>
      <c r="AH22" s="58">
        <v>1</v>
      </c>
      <c r="AI22" s="58"/>
      <c r="AJ22" s="58"/>
      <c r="AK22" s="58">
        <v>1</v>
      </c>
      <c r="AL22" s="58"/>
      <c r="AM22" s="58"/>
      <c r="AN22" s="58">
        <v>1</v>
      </c>
      <c r="AO22" s="58"/>
      <c r="AP22" s="58"/>
      <c r="AQ22" s="58">
        <v>1</v>
      </c>
      <c r="AR22" s="58"/>
      <c r="AS22" s="58"/>
      <c r="AT22" s="58">
        <v>1</v>
      </c>
      <c r="AU22" s="58"/>
      <c r="AV22" s="58"/>
      <c r="AW22" s="58">
        <v>1</v>
      </c>
      <c r="AX22" s="58"/>
      <c r="AY22" s="58"/>
      <c r="AZ22" s="58">
        <v>1</v>
      </c>
      <c r="BA22" s="58"/>
      <c r="BB22" s="58"/>
      <c r="BC22" s="58">
        <v>1</v>
      </c>
      <c r="BD22" s="58"/>
      <c r="BE22" s="58"/>
      <c r="BF22" s="58">
        <v>1</v>
      </c>
      <c r="BG22" s="58"/>
      <c r="BH22" s="58"/>
      <c r="BI22" s="58">
        <v>1</v>
      </c>
      <c r="BJ22" s="58"/>
      <c r="BK22" s="58"/>
      <c r="BL22" s="58">
        <v>1</v>
      </c>
      <c r="BM22" s="58"/>
      <c r="BN22" s="58"/>
      <c r="BO22" s="58">
        <v>1</v>
      </c>
      <c r="BP22" s="58"/>
      <c r="BQ22" s="58"/>
      <c r="BR22" s="58">
        <v>1</v>
      </c>
      <c r="BS22" s="58"/>
      <c r="BT22" s="58"/>
      <c r="BU22" s="58">
        <v>1</v>
      </c>
      <c r="BV22" s="58"/>
      <c r="BW22" s="58"/>
      <c r="BX22" s="58">
        <v>1</v>
      </c>
      <c r="BY22" s="58"/>
      <c r="BZ22" s="58"/>
      <c r="CA22" s="58">
        <v>1</v>
      </c>
      <c r="CB22" s="58"/>
      <c r="CC22" s="58"/>
      <c r="CD22" s="58">
        <v>1</v>
      </c>
      <c r="CE22" s="58"/>
      <c r="CF22" s="58"/>
      <c r="CG22" s="58">
        <v>1</v>
      </c>
      <c r="CH22" s="58"/>
      <c r="CI22" s="58"/>
      <c r="CJ22" s="58">
        <v>1</v>
      </c>
      <c r="CK22" s="58"/>
      <c r="CL22" s="58"/>
      <c r="CM22" s="58">
        <v>1</v>
      </c>
      <c r="CN22" s="58"/>
      <c r="CO22" s="58"/>
      <c r="CP22" s="58">
        <v>1</v>
      </c>
      <c r="CQ22" s="58"/>
      <c r="CR22" s="58"/>
      <c r="CS22" s="58">
        <v>1</v>
      </c>
      <c r="CT22" s="58"/>
      <c r="CU22" s="58"/>
      <c r="CV22" s="58">
        <v>1</v>
      </c>
      <c r="CW22" s="58"/>
      <c r="CX22" s="58"/>
      <c r="CY22" s="58">
        <v>1</v>
      </c>
      <c r="CZ22" s="58"/>
      <c r="DA22" s="58"/>
      <c r="DB22" s="58">
        <v>1</v>
      </c>
      <c r="DC22" s="58"/>
      <c r="DD22" s="58"/>
      <c r="DE22" s="58">
        <v>1</v>
      </c>
      <c r="DF22" s="58"/>
      <c r="DG22" s="58"/>
      <c r="DH22" s="58">
        <v>1</v>
      </c>
      <c r="DI22" s="58"/>
      <c r="DJ22" s="58"/>
      <c r="DK22" s="58">
        <v>1</v>
      </c>
      <c r="DL22" s="58"/>
      <c r="DM22" s="58"/>
      <c r="DN22" s="58">
        <v>1</v>
      </c>
      <c r="DO22" s="58"/>
      <c r="DP22" s="58"/>
      <c r="DQ22" s="58">
        <v>1</v>
      </c>
      <c r="DR22" s="58"/>
      <c r="DS22" s="58"/>
      <c r="DT22" s="58">
        <v>1</v>
      </c>
      <c r="DU22" s="58"/>
      <c r="DV22" s="58"/>
      <c r="DW22" s="58">
        <v>1</v>
      </c>
      <c r="DX22" s="58"/>
      <c r="DY22" s="58"/>
      <c r="DZ22" s="58">
        <v>1</v>
      </c>
      <c r="EA22" s="58"/>
      <c r="EB22" s="58"/>
      <c r="EC22" s="58">
        <v>1</v>
      </c>
      <c r="ED22" s="58"/>
      <c r="EE22" s="58"/>
      <c r="EF22" s="58">
        <v>1</v>
      </c>
      <c r="EG22" s="58"/>
      <c r="EH22" s="58"/>
      <c r="EI22" s="58">
        <v>1</v>
      </c>
      <c r="EJ22" s="58"/>
      <c r="EK22" s="58"/>
      <c r="EL22" s="58">
        <v>1</v>
      </c>
      <c r="EM22" s="58"/>
      <c r="EN22" s="58"/>
      <c r="EO22" s="58">
        <v>1</v>
      </c>
      <c r="EP22" s="58"/>
      <c r="EQ22" s="58"/>
      <c r="ER22" s="58">
        <v>1</v>
      </c>
      <c r="ES22" s="58"/>
      <c r="ET22" s="58"/>
      <c r="EU22" s="58">
        <v>1</v>
      </c>
      <c r="EV22" s="58"/>
      <c r="EW22" s="58"/>
      <c r="EX22" s="58">
        <v>1</v>
      </c>
      <c r="EY22" s="58"/>
      <c r="EZ22" s="58"/>
      <c r="FA22" s="58">
        <v>1</v>
      </c>
      <c r="FB22" s="58"/>
      <c r="FC22" s="58"/>
      <c r="FD22" s="58">
        <v>1</v>
      </c>
      <c r="FE22" s="58"/>
      <c r="FF22" s="58"/>
      <c r="FG22" s="58">
        <v>1</v>
      </c>
      <c r="FH22" s="58"/>
      <c r="FI22" s="58"/>
      <c r="FJ22" s="58">
        <v>1</v>
      </c>
      <c r="FK22" s="58"/>
      <c r="FL22" s="58"/>
      <c r="FM22" s="58">
        <v>1</v>
      </c>
      <c r="FN22" s="58"/>
      <c r="FO22" s="58"/>
      <c r="FP22" s="58">
        <v>1</v>
      </c>
      <c r="FQ22" s="58"/>
      <c r="FR22" s="58"/>
      <c r="FS22" s="58">
        <v>1</v>
      </c>
      <c r="FT22" s="58"/>
      <c r="FU22" s="58"/>
      <c r="FV22" s="58">
        <v>1</v>
      </c>
      <c r="FW22" s="58"/>
      <c r="FX22" s="58"/>
      <c r="FY22" s="58">
        <v>1</v>
      </c>
      <c r="FZ22" s="58"/>
      <c r="GA22" s="58"/>
      <c r="GB22" s="58">
        <v>1</v>
      </c>
      <c r="GC22" s="58"/>
      <c r="GD22" s="58"/>
      <c r="GE22" s="58">
        <v>1</v>
      </c>
      <c r="GF22" s="58"/>
      <c r="GG22" s="58"/>
      <c r="GH22" s="58">
        <v>1</v>
      </c>
      <c r="GI22" s="58"/>
      <c r="GJ22" s="58"/>
      <c r="GK22" s="58">
        <v>1</v>
      </c>
      <c r="GL22" s="58"/>
      <c r="GM22" s="58"/>
      <c r="GN22" s="58">
        <v>1</v>
      </c>
      <c r="GO22" s="58"/>
      <c r="GP22" s="58"/>
      <c r="GQ22" s="58">
        <v>1</v>
      </c>
      <c r="GR22" s="58"/>
      <c r="GS22" s="58"/>
      <c r="GT22" s="58">
        <v>1</v>
      </c>
      <c r="GU22" s="58"/>
      <c r="GV22" s="58"/>
      <c r="GW22" s="58">
        <v>1</v>
      </c>
      <c r="GX22" s="58"/>
      <c r="GY22" s="58"/>
      <c r="GZ22" s="58">
        <v>1</v>
      </c>
      <c r="HA22" s="58"/>
      <c r="HB22" s="58"/>
      <c r="HC22" s="58">
        <v>1</v>
      </c>
      <c r="HD22" s="58"/>
      <c r="HE22" s="58"/>
      <c r="HF22" s="58">
        <v>1</v>
      </c>
      <c r="HG22" s="58"/>
      <c r="HH22" s="58"/>
      <c r="HI22" s="58">
        <v>1</v>
      </c>
      <c r="HJ22" s="58"/>
      <c r="HK22" s="58"/>
      <c r="HL22" s="58">
        <v>1</v>
      </c>
      <c r="HM22" s="58"/>
      <c r="HN22" s="58"/>
      <c r="HO22" s="58">
        <v>1</v>
      </c>
      <c r="HP22" s="58"/>
      <c r="HQ22" s="58"/>
      <c r="HR22" s="58">
        <v>1</v>
      </c>
      <c r="HS22" s="58"/>
      <c r="HT22" s="58"/>
      <c r="HU22" s="58">
        <v>1</v>
      </c>
      <c r="HV22" s="58"/>
      <c r="HW22" s="58"/>
      <c r="HX22" s="58">
        <v>1</v>
      </c>
      <c r="HY22" s="58"/>
      <c r="HZ22" s="58"/>
      <c r="IA22" s="58">
        <v>1</v>
      </c>
      <c r="IB22" s="58"/>
      <c r="IC22" s="58"/>
      <c r="ID22" s="58">
        <v>1</v>
      </c>
      <c r="IE22" s="58"/>
      <c r="IF22" s="58"/>
      <c r="IG22" s="58">
        <v>1</v>
      </c>
      <c r="IH22" s="58"/>
      <c r="II22" s="58"/>
      <c r="IJ22" s="58">
        <v>1</v>
      </c>
      <c r="IK22" s="58"/>
      <c r="IL22" s="58"/>
      <c r="IM22" s="58">
        <v>1</v>
      </c>
      <c r="IN22" s="58"/>
      <c r="IO22" s="58"/>
      <c r="IP22" s="58">
        <v>1</v>
      </c>
      <c r="IQ22" s="58"/>
      <c r="IR22" s="58"/>
      <c r="IS22" s="58">
        <v>1</v>
      </c>
      <c r="IT22" s="58"/>
      <c r="IU22" s="58"/>
      <c r="IV22" s="58">
        <v>1</v>
      </c>
      <c r="IW22" s="58"/>
      <c r="IX22" s="58"/>
      <c r="IY22" s="58">
        <v>1</v>
      </c>
      <c r="IZ22" s="58"/>
      <c r="JA22" s="58"/>
      <c r="JB22" s="58">
        <v>1</v>
      </c>
      <c r="JC22" s="58"/>
      <c r="JD22" s="58"/>
      <c r="JE22" s="58">
        <v>1</v>
      </c>
      <c r="JF22" s="58"/>
      <c r="JG22" s="58"/>
      <c r="JH22" s="58">
        <v>1</v>
      </c>
      <c r="JI22" s="58"/>
      <c r="JJ22" s="58"/>
      <c r="JK22" s="58">
        <v>1</v>
      </c>
      <c r="JL22" s="58"/>
      <c r="JM22" s="58"/>
      <c r="JN22" s="58">
        <v>1</v>
      </c>
      <c r="JO22" s="58"/>
      <c r="JP22" s="58"/>
      <c r="JQ22" s="58">
        <v>1</v>
      </c>
      <c r="JR22" s="58"/>
      <c r="JS22" s="58"/>
      <c r="JT22" s="58">
        <v>1</v>
      </c>
      <c r="JU22" s="58"/>
      <c r="JV22" s="58"/>
      <c r="JW22" s="58">
        <v>1</v>
      </c>
      <c r="JX22" s="58"/>
      <c r="JY22" s="58"/>
      <c r="JZ22" s="58">
        <v>1</v>
      </c>
      <c r="KA22" s="58"/>
      <c r="KB22" s="58"/>
      <c r="KC22" s="58">
        <v>1</v>
      </c>
      <c r="KD22" s="58"/>
      <c r="KE22" s="58"/>
      <c r="KF22" s="58">
        <v>1</v>
      </c>
      <c r="KG22" s="58"/>
      <c r="KH22" s="58"/>
      <c r="KI22" s="58">
        <v>1</v>
      </c>
      <c r="KJ22" s="58"/>
      <c r="KK22" s="58"/>
      <c r="KL22" s="58">
        <v>1</v>
      </c>
      <c r="KM22" s="58"/>
      <c r="KN22" s="58"/>
      <c r="KO22" s="58">
        <v>1</v>
      </c>
      <c r="KP22" s="58"/>
      <c r="KQ22" s="58"/>
      <c r="KR22" s="58">
        <v>1</v>
      </c>
      <c r="KS22" s="58"/>
      <c r="KT22" s="58"/>
      <c r="KU22" s="58">
        <v>1</v>
      </c>
      <c r="KV22" s="58"/>
      <c r="KW22" s="58"/>
      <c r="KX22" s="58">
        <v>1</v>
      </c>
      <c r="KY22" s="58"/>
      <c r="KZ22" s="58"/>
      <c r="LA22" s="58">
        <v>1</v>
      </c>
      <c r="LB22" s="58"/>
      <c r="LC22" s="58"/>
      <c r="LD22" s="58">
        <v>1</v>
      </c>
      <c r="LE22" s="58"/>
      <c r="LF22" s="58"/>
      <c r="LG22" s="58">
        <v>1</v>
      </c>
      <c r="LH22" s="58"/>
      <c r="LI22" s="58"/>
      <c r="LJ22" s="58">
        <v>1</v>
      </c>
      <c r="LK22" s="58"/>
      <c r="LL22" s="58"/>
      <c r="LM22" s="58">
        <v>1</v>
      </c>
      <c r="LN22" s="58"/>
      <c r="LO22" s="58"/>
      <c r="LP22" s="58">
        <v>1</v>
      </c>
      <c r="LQ22" s="58"/>
      <c r="LR22" s="58"/>
      <c r="LS22" s="58">
        <v>1</v>
      </c>
      <c r="LT22" s="58"/>
      <c r="LU22" s="58"/>
      <c r="LV22" s="58">
        <v>1</v>
      </c>
      <c r="LW22" s="58"/>
      <c r="LX22" s="58"/>
      <c r="LY22" s="58">
        <v>1</v>
      </c>
      <c r="LZ22" s="58"/>
      <c r="MA22" s="58"/>
      <c r="MB22" s="58">
        <v>1</v>
      </c>
      <c r="MC22" s="58"/>
      <c r="MD22" s="58"/>
      <c r="ME22" s="58">
        <v>1</v>
      </c>
      <c r="MF22" s="58"/>
      <c r="MG22" s="58"/>
      <c r="MH22" s="58">
        <v>1</v>
      </c>
      <c r="MI22" s="58"/>
      <c r="MJ22" s="58"/>
      <c r="MK22" s="58">
        <v>1</v>
      </c>
      <c r="ML22" s="58"/>
      <c r="MM22" s="58"/>
      <c r="MN22" s="58">
        <v>1</v>
      </c>
      <c r="MO22" s="58"/>
      <c r="MP22" s="58"/>
      <c r="MQ22" s="58">
        <v>1</v>
      </c>
      <c r="MR22" s="58"/>
      <c r="MS22" s="58"/>
      <c r="MT22" s="58">
        <v>1</v>
      </c>
      <c r="MU22" s="58"/>
      <c r="MV22" s="58"/>
      <c r="MW22" s="58">
        <v>1</v>
      </c>
      <c r="MX22" s="58"/>
      <c r="MY22" s="58"/>
      <c r="MZ22" s="58">
        <v>1</v>
      </c>
      <c r="NA22" s="58"/>
      <c r="NB22" s="58"/>
      <c r="NC22" s="58">
        <v>1</v>
      </c>
      <c r="ND22" s="58"/>
      <c r="NE22" s="58"/>
      <c r="NF22" s="58">
        <v>1</v>
      </c>
      <c r="NG22" s="58"/>
      <c r="NH22" s="58"/>
      <c r="NI22" s="58">
        <v>1</v>
      </c>
      <c r="NJ22" s="58"/>
      <c r="NK22" s="58"/>
      <c r="NL22" s="58">
        <v>1</v>
      </c>
      <c r="NM22" s="58"/>
      <c r="NN22" s="58"/>
      <c r="NO22" s="58">
        <v>1</v>
      </c>
      <c r="NP22" s="58"/>
      <c r="NQ22" s="58"/>
      <c r="NR22" s="58">
        <v>1</v>
      </c>
      <c r="NS22" s="58"/>
      <c r="NT22" s="58"/>
      <c r="NU22" s="58">
        <v>1</v>
      </c>
      <c r="NV22" s="58"/>
      <c r="NW22" s="58"/>
      <c r="NX22" s="58">
        <v>1</v>
      </c>
      <c r="NY22" s="58"/>
      <c r="NZ22" s="58"/>
      <c r="OA22" s="58">
        <v>1</v>
      </c>
      <c r="OB22" s="58"/>
      <c r="OC22" s="58"/>
      <c r="OD22" s="58">
        <v>1</v>
      </c>
      <c r="OE22" s="58"/>
      <c r="OF22" s="58"/>
      <c r="OG22" s="58">
        <v>1</v>
      </c>
      <c r="OH22" s="58"/>
      <c r="OI22" s="58"/>
      <c r="OJ22" s="58">
        <v>1</v>
      </c>
      <c r="OK22" s="58"/>
      <c r="OL22" s="58"/>
      <c r="OM22" s="58">
        <v>1</v>
      </c>
      <c r="ON22" s="58"/>
      <c r="OO22" s="58"/>
      <c r="OP22" s="58">
        <v>1</v>
      </c>
      <c r="OQ22" s="58"/>
      <c r="OR22" s="58"/>
      <c r="OS22" s="58">
        <v>1</v>
      </c>
      <c r="OT22" s="58"/>
      <c r="OU22" s="58"/>
      <c r="OV22" s="58">
        <v>1</v>
      </c>
      <c r="OW22" s="58"/>
      <c r="OX22" s="58"/>
      <c r="OY22" s="58">
        <v>1</v>
      </c>
      <c r="OZ22" s="58"/>
      <c r="PA22" s="58"/>
      <c r="PB22" s="58">
        <v>1</v>
      </c>
      <c r="PC22" s="58"/>
      <c r="PD22" s="58"/>
      <c r="PE22" s="58">
        <v>1</v>
      </c>
      <c r="PF22" s="58"/>
      <c r="PG22" s="58"/>
      <c r="PH22" s="58">
        <v>1</v>
      </c>
      <c r="PI22" s="58"/>
      <c r="PJ22" s="58"/>
      <c r="PK22" s="58">
        <v>1</v>
      </c>
      <c r="PL22" s="58"/>
      <c r="PM22" s="58"/>
      <c r="PN22" s="58">
        <v>1</v>
      </c>
      <c r="PO22" s="58"/>
      <c r="PP22" s="58"/>
      <c r="PQ22" s="58">
        <v>1</v>
      </c>
      <c r="PR22" s="58"/>
      <c r="PS22" s="58"/>
      <c r="PT22" s="58">
        <v>1</v>
      </c>
      <c r="PU22" s="58"/>
      <c r="PV22" s="58"/>
      <c r="PW22" s="58">
        <v>1</v>
      </c>
      <c r="PX22" s="58"/>
      <c r="PY22" s="58"/>
      <c r="PZ22" s="58">
        <v>1</v>
      </c>
      <c r="QA22" s="58"/>
      <c r="QB22" s="58"/>
      <c r="QC22" s="58">
        <v>1</v>
      </c>
      <c r="QD22" s="58"/>
      <c r="QE22" s="58"/>
      <c r="QF22" s="58">
        <v>1</v>
      </c>
      <c r="QG22" s="58"/>
      <c r="QH22" s="58"/>
      <c r="QI22" s="58">
        <v>1</v>
      </c>
      <c r="QJ22" s="58"/>
      <c r="QK22" s="58"/>
      <c r="QL22" s="58">
        <v>1</v>
      </c>
      <c r="QM22" s="58"/>
      <c r="QN22" s="58"/>
      <c r="QO22" s="58">
        <v>1</v>
      </c>
      <c r="QP22" s="58"/>
      <c r="QQ22" s="58"/>
      <c r="QR22" s="58">
        <v>1</v>
      </c>
      <c r="QS22" s="58"/>
      <c r="QT22" s="58"/>
      <c r="QU22" s="58">
        <v>1</v>
      </c>
      <c r="QV22" s="58"/>
      <c r="QW22" s="58"/>
      <c r="QX22" s="58">
        <v>1</v>
      </c>
      <c r="QY22" s="58"/>
      <c r="QZ22" s="58"/>
      <c r="RA22" s="58">
        <v>1</v>
      </c>
      <c r="RB22" s="58"/>
      <c r="RC22" s="58"/>
      <c r="RD22" s="58">
        <v>1</v>
      </c>
      <c r="RE22" s="58"/>
      <c r="RF22" s="58"/>
      <c r="RG22" s="58">
        <v>1</v>
      </c>
      <c r="RH22" s="58"/>
      <c r="RI22" s="58"/>
      <c r="RJ22" s="58">
        <v>1</v>
      </c>
      <c r="RK22" s="58"/>
      <c r="RL22" s="58"/>
      <c r="RM22" s="58">
        <v>1</v>
      </c>
      <c r="RN22" s="58"/>
      <c r="RO22" s="58"/>
      <c r="RP22" s="58">
        <v>1</v>
      </c>
      <c r="RQ22" s="58"/>
      <c r="RR22" s="58"/>
      <c r="RS22" s="58">
        <v>1</v>
      </c>
      <c r="RT22" s="58"/>
      <c r="RU22" s="58"/>
      <c r="RV22" s="58">
        <v>1</v>
      </c>
      <c r="RW22" s="58"/>
      <c r="RX22" s="58"/>
      <c r="RY22" s="58">
        <v>1</v>
      </c>
      <c r="RZ22" s="58"/>
      <c r="SA22" s="58"/>
      <c r="SB22" s="58">
        <v>1</v>
      </c>
      <c r="SC22" s="58"/>
      <c r="SD22" s="58"/>
      <c r="SE22" s="58">
        <v>1</v>
      </c>
      <c r="SF22" s="58"/>
      <c r="SG22" s="58"/>
      <c r="SH22" s="58">
        <v>1</v>
      </c>
      <c r="SI22" s="58"/>
      <c r="SJ22" s="58"/>
      <c r="SK22" s="58">
        <v>1</v>
      </c>
      <c r="SL22" s="58"/>
      <c r="SM22" s="58"/>
      <c r="SN22" s="58">
        <v>1</v>
      </c>
      <c r="SO22" s="58"/>
      <c r="SP22" s="58"/>
      <c r="SQ22" s="58">
        <v>1</v>
      </c>
      <c r="SR22" s="58"/>
      <c r="SS22" s="58"/>
      <c r="ST22" s="58">
        <v>1</v>
      </c>
      <c r="SU22" s="58"/>
      <c r="SV22" s="58"/>
      <c r="SW22" s="58">
        <v>1</v>
      </c>
      <c r="SX22" s="58"/>
      <c r="SY22" s="58"/>
      <c r="SZ22" s="58">
        <v>1</v>
      </c>
      <c r="TA22" s="58"/>
      <c r="TB22" s="58"/>
      <c r="TC22" s="58">
        <v>1</v>
      </c>
      <c r="TD22" s="58"/>
      <c r="TE22" s="58"/>
      <c r="TF22" s="58">
        <v>1</v>
      </c>
      <c r="TG22" s="58"/>
      <c r="TH22" s="58"/>
      <c r="TI22" s="58">
        <v>1</v>
      </c>
      <c r="TJ22" s="58"/>
      <c r="TK22" s="58"/>
      <c r="TL22" s="58">
        <v>1</v>
      </c>
      <c r="TM22" s="58"/>
      <c r="TN22" s="58"/>
      <c r="TO22" s="58">
        <v>1</v>
      </c>
      <c r="TP22" s="58"/>
      <c r="TQ22" s="58"/>
      <c r="TR22" s="58">
        <v>1</v>
      </c>
      <c r="TS22" s="58"/>
      <c r="TT22" s="58"/>
      <c r="TU22" s="58">
        <v>1</v>
      </c>
      <c r="TV22" s="58"/>
      <c r="TW22" s="58"/>
      <c r="TX22" s="58">
        <v>1</v>
      </c>
      <c r="TY22" s="58"/>
      <c r="TZ22" s="58"/>
      <c r="UA22" s="58">
        <v>1</v>
      </c>
      <c r="UB22" s="58"/>
      <c r="UC22" s="58"/>
      <c r="UD22" s="58">
        <v>1</v>
      </c>
      <c r="UE22" s="58"/>
      <c r="UF22" s="58"/>
      <c r="UG22" s="58">
        <v>1</v>
      </c>
      <c r="UH22" s="58"/>
      <c r="UI22" s="58"/>
      <c r="UJ22" s="58">
        <v>1</v>
      </c>
      <c r="UK22" s="58"/>
      <c r="UL22" s="58"/>
      <c r="UM22" s="58">
        <v>1</v>
      </c>
      <c r="UN22" s="58"/>
      <c r="UO22" s="58"/>
      <c r="UP22" s="58">
        <v>1</v>
      </c>
      <c r="UQ22" s="58"/>
      <c r="UR22" s="58"/>
      <c r="US22" s="58">
        <v>1</v>
      </c>
      <c r="UT22" s="58"/>
      <c r="UU22" s="58"/>
      <c r="UV22" s="58">
        <v>1</v>
      </c>
      <c r="UW22" s="58"/>
      <c r="UX22" s="58"/>
      <c r="UY22" s="58">
        <v>1</v>
      </c>
      <c r="UZ22" s="58"/>
      <c r="VA22" s="58"/>
      <c r="VB22" s="58">
        <v>1</v>
      </c>
      <c r="VC22" s="58"/>
      <c r="VD22" s="58"/>
      <c r="VE22" s="58">
        <v>1</v>
      </c>
      <c r="VF22" s="58"/>
      <c r="VG22" s="58"/>
      <c r="VH22" s="58">
        <v>1</v>
      </c>
      <c r="VI22" s="58"/>
      <c r="VJ22" s="58"/>
      <c r="VK22" s="58">
        <v>1</v>
      </c>
      <c r="VL22" s="58"/>
    </row>
    <row r="23" spans="1:584" ht="15.75" x14ac:dyDescent="0.25">
      <c r="A23" s="3">
        <v>10</v>
      </c>
      <c r="B23" s="61" t="s">
        <v>3199</v>
      </c>
      <c r="C23" s="5">
        <v>1</v>
      </c>
      <c r="D23" s="5"/>
      <c r="E23" s="5"/>
      <c r="F23" s="5">
        <v>1</v>
      </c>
      <c r="G23" s="5"/>
      <c r="H23" s="5"/>
      <c r="I23" s="5">
        <v>1</v>
      </c>
      <c r="J23" s="5"/>
      <c r="K23" s="5"/>
      <c r="L23" s="5">
        <v>1</v>
      </c>
      <c r="M23" s="5"/>
      <c r="N23" s="5"/>
      <c r="O23" s="5">
        <v>1</v>
      </c>
      <c r="P23" s="5"/>
      <c r="Q23" s="5"/>
      <c r="R23" s="5">
        <v>1</v>
      </c>
      <c r="S23" s="5"/>
      <c r="T23" s="5"/>
      <c r="U23" s="5">
        <v>1</v>
      </c>
      <c r="V23" s="5"/>
      <c r="W23" s="5"/>
      <c r="X23" s="5">
        <v>1</v>
      </c>
      <c r="Y23" s="5"/>
      <c r="Z23" s="5"/>
      <c r="AA23" s="5">
        <v>1</v>
      </c>
      <c r="AB23" s="5"/>
      <c r="AC23" s="5"/>
      <c r="AD23" s="5">
        <v>1</v>
      </c>
      <c r="AE23" s="5"/>
      <c r="AF23" s="5"/>
      <c r="AG23" s="5">
        <v>1</v>
      </c>
      <c r="AH23" s="5"/>
      <c r="AI23" s="5"/>
      <c r="AJ23" s="5">
        <v>1</v>
      </c>
      <c r="AK23" s="5"/>
      <c r="AL23" s="5"/>
      <c r="AM23" s="5">
        <v>1</v>
      </c>
      <c r="AN23" s="5"/>
      <c r="AO23" s="5"/>
      <c r="AP23" s="5">
        <v>1</v>
      </c>
      <c r="AQ23" s="5"/>
      <c r="AR23" s="5"/>
      <c r="AS23" s="5">
        <v>1</v>
      </c>
      <c r="AT23" s="5"/>
      <c r="AU23" s="5"/>
      <c r="AV23" s="5">
        <v>1</v>
      </c>
      <c r="AW23" s="5"/>
      <c r="AX23" s="5"/>
      <c r="AY23" s="5">
        <v>1</v>
      </c>
      <c r="AZ23" s="5"/>
      <c r="BA23" s="5"/>
      <c r="BB23" s="5">
        <v>1</v>
      </c>
      <c r="BC23" s="5"/>
      <c r="BD23" s="5"/>
      <c r="BE23" s="5">
        <v>1</v>
      </c>
      <c r="BF23" s="5"/>
      <c r="BG23" s="5"/>
      <c r="BH23" s="5">
        <v>1</v>
      </c>
      <c r="BI23" s="5"/>
      <c r="BJ23" s="5"/>
      <c r="BK23" s="5">
        <v>1</v>
      </c>
      <c r="BL23" s="5"/>
      <c r="BM23" s="5"/>
      <c r="BN23" s="5">
        <v>1</v>
      </c>
      <c r="BO23" s="5"/>
      <c r="BP23" s="5"/>
      <c r="BQ23" s="5">
        <v>1</v>
      </c>
      <c r="BR23" s="5"/>
      <c r="BS23" s="5"/>
      <c r="BT23" s="5">
        <v>1</v>
      </c>
      <c r="BU23" s="5"/>
      <c r="BV23" s="5"/>
      <c r="BW23" s="5">
        <v>1</v>
      </c>
      <c r="BX23" s="5"/>
      <c r="BY23" s="5"/>
      <c r="BZ23" s="5">
        <v>1</v>
      </c>
      <c r="CA23" s="5"/>
      <c r="CB23" s="5"/>
      <c r="CC23" s="5">
        <v>1</v>
      </c>
      <c r="CD23" s="5"/>
      <c r="CE23" s="5"/>
      <c r="CF23" s="5">
        <v>1</v>
      </c>
      <c r="CG23" s="5"/>
      <c r="CH23" s="5"/>
      <c r="CI23" s="5">
        <v>1</v>
      </c>
      <c r="CJ23" s="5"/>
      <c r="CK23" s="5"/>
      <c r="CL23" s="5">
        <v>1</v>
      </c>
      <c r="CM23" s="5"/>
      <c r="CN23" s="5"/>
      <c r="CO23" s="5">
        <v>1</v>
      </c>
      <c r="CP23" s="5"/>
      <c r="CQ23" s="5"/>
      <c r="CR23" s="5">
        <v>1</v>
      </c>
      <c r="CS23" s="5"/>
      <c r="CT23" s="5"/>
      <c r="CU23" s="5">
        <v>1</v>
      </c>
      <c r="CV23" s="5"/>
      <c r="CW23" s="5"/>
      <c r="CX23" s="5">
        <v>1</v>
      </c>
      <c r="CY23" s="5"/>
      <c r="CZ23" s="5"/>
      <c r="DA23" s="5">
        <v>1</v>
      </c>
      <c r="DB23" s="5"/>
      <c r="DC23" s="5"/>
      <c r="DD23" s="5">
        <v>1</v>
      </c>
      <c r="DE23" s="5"/>
      <c r="DF23" s="5"/>
      <c r="DG23" s="5">
        <v>1</v>
      </c>
      <c r="DH23" s="5"/>
      <c r="DI23" s="5"/>
      <c r="DJ23" s="5">
        <v>1</v>
      </c>
      <c r="DK23" s="5"/>
      <c r="DL23" s="5"/>
      <c r="DM23" s="5">
        <v>1</v>
      </c>
      <c r="DN23" s="5"/>
      <c r="DO23" s="5"/>
      <c r="DP23" s="5">
        <v>1</v>
      </c>
      <c r="DQ23" s="5"/>
      <c r="DR23" s="5"/>
      <c r="DS23" s="5">
        <v>1</v>
      </c>
      <c r="DT23" s="5"/>
      <c r="DU23" s="5"/>
      <c r="DV23" s="5">
        <v>1</v>
      </c>
      <c r="DW23" s="5"/>
      <c r="DX23" s="5"/>
      <c r="DY23" s="5">
        <v>1</v>
      </c>
      <c r="DZ23" s="5"/>
      <c r="EA23" s="5"/>
      <c r="EB23" s="5">
        <v>1</v>
      </c>
      <c r="EC23" s="5"/>
      <c r="ED23" s="5"/>
      <c r="EE23" s="5">
        <v>1</v>
      </c>
      <c r="EF23" s="5"/>
      <c r="EG23" s="5"/>
      <c r="EH23" s="5">
        <v>1</v>
      </c>
      <c r="EI23" s="5"/>
      <c r="EJ23" s="5"/>
      <c r="EK23" s="5">
        <v>1</v>
      </c>
      <c r="EL23" s="5"/>
      <c r="EM23" s="5"/>
      <c r="EN23" s="5">
        <v>1</v>
      </c>
      <c r="EO23" s="5"/>
      <c r="EP23" s="5"/>
      <c r="EQ23" s="5">
        <v>1</v>
      </c>
      <c r="ER23" s="5"/>
      <c r="ES23" s="5"/>
      <c r="ET23" s="5">
        <v>1</v>
      </c>
      <c r="EU23" s="5"/>
      <c r="EV23" s="5"/>
      <c r="EW23" s="5">
        <v>1</v>
      </c>
      <c r="EX23" s="5"/>
      <c r="EY23" s="5"/>
      <c r="EZ23" s="5">
        <v>1</v>
      </c>
      <c r="FA23" s="5"/>
      <c r="FB23" s="5"/>
      <c r="FC23" s="5">
        <v>1</v>
      </c>
      <c r="FD23" s="5"/>
      <c r="FE23" s="5"/>
      <c r="FF23" s="5">
        <v>1</v>
      </c>
      <c r="FG23" s="5"/>
      <c r="FH23" s="5"/>
      <c r="FI23" s="5">
        <v>1</v>
      </c>
      <c r="FJ23" s="5"/>
      <c r="FK23" s="5"/>
      <c r="FL23" s="5">
        <v>1</v>
      </c>
      <c r="FM23" s="5"/>
      <c r="FN23" s="5"/>
      <c r="FO23" s="5">
        <v>1</v>
      </c>
      <c r="FP23" s="5"/>
      <c r="FQ23" s="5"/>
      <c r="FR23" s="5">
        <v>1</v>
      </c>
      <c r="FS23" s="5"/>
      <c r="FT23" s="5"/>
      <c r="FU23" s="5">
        <v>1</v>
      </c>
      <c r="FV23" s="5"/>
      <c r="FW23" s="5"/>
      <c r="FX23" s="5">
        <v>1</v>
      </c>
      <c r="FY23" s="5"/>
      <c r="FZ23" s="5"/>
      <c r="GA23" s="5">
        <v>1</v>
      </c>
      <c r="GB23" s="5"/>
      <c r="GC23" s="5"/>
      <c r="GD23" s="5">
        <v>1</v>
      </c>
      <c r="GE23" s="5"/>
      <c r="GF23" s="5"/>
      <c r="GG23" s="5">
        <v>1</v>
      </c>
      <c r="GH23" s="5"/>
      <c r="GI23" s="5"/>
      <c r="GJ23" s="5">
        <v>1</v>
      </c>
      <c r="GK23" s="5"/>
      <c r="GL23" s="5"/>
      <c r="GM23" s="5">
        <v>1</v>
      </c>
      <c r="GN23" s="5"/>
      <c r="GO23" s="5"/>
      <c r="GP23" s="5">
        <v>1</v>
      </c>
      <c r="GQ23" s="5"/>
      <c r="GR23" s="5"/>
      <c r="GS23" s="5">
        <v>1</v>
      </c>
      <c r="GT23" s="5"/>
      <c r="GU23" s="5"/>
      <c r="GV23" s="5">
        <v>1</v>
      </c>
      <c r="GW23" s="5"/>
      <c r="GX23" s="5"/>
      <c r="GY23" s="5">
        <v>1</v>
      </c>
      <c r="GZ23" s="5"/>
      <c r="HA23" s="5"/>
      <c r="HB23" s="5">
        <v>1</v>
      </c>
      <c r="HC23" s="5"/>
      <c r="HD23" s="5"/>
      <c r="HE23" s="5">
        <v>1</v>
      </c>
      <c r="HF23" s="5"/>
      <c r="HG23" s="5"/>
      <c r="HH23" s="5">
        <v>1</v>
      </c>
      <c r="HI23" s="5"/>
      <c r="HJ23" s="5"/>
      <c r="HK23" s="5">
        <v>1</v>
      </c>
      <c r="HL23" s="5"/>
      <c r="HM23" s="5"/>
      <c r="HN23" s="5">
        <v>1</v>
      </c>
      <c r="HO23" s="5"/>
      <c r="HP23" s="5"/>
      <c r="HQ23" s="5">
        <v>1</v>
      </c>
      <c r="HR23" s="5"/>
      <c r="HS23" s="5"/>
      <c r="HT23" s="5">
        <v>1</v>
      </c>
      <c r="HU23" s="5"/>
      <c r="HV23" s="5"/>
      <c r="HW23" s="5">
        <v>1</v>
      </c>
      <c r="HX23" s="5"/>
      <c r="HY23" s="5"/>
      <c r="HZ23" s="5">
        <v>1</v>
      </c>
      <c r="IA23" s="5"/>
      <c r="IB23" s="5"/>
      <c r="IC23" s="5">
        <v>1</v>
      </c>
      <c r="ID23" s="5"/>
      <c r="IE23" s="5"/>
      <c r="IF23" s="5">
        <v>1</v>
      </c>
      <c r="IG23" s="5"/>
      <c r="IH23" s="5"/>
      <c r="II23" s="5">
        <v>1</v>
      </c>
      <c r="IJ23" s="5"/>
      <c r="IK23" s="5"/>
      <c r="IL23" s="5">
        <v>1</v>
      </c>
      <c r="IM23" s="5"/>
      <c r="IN23" s="5"/>
      <c r="IO23" s="5">
        <v>1</v>
      </c>
      <c r="IP23" s="5"/>
      <c r="IQ23" s="5"/>
      <c r="IR23" s="5">
        <v>1</v>
      </c>
      <c r="IS23" s="5"/>
      <c r="IT23" s="5"/>
      <c r="IU23" s="5">
        <v>1</v>
      </c>
      <c r="IV23" s="5"/>
      <c r="IW23" s="5"/>
      <c r="IX23" s="5">
        <v>1</v>
      </c>
      <c r="IY23" s="5"/>
      <c r="IZ23" s="5"/>
      <c r="JA23" s="5">
        <v>1</v>
      </c>
      <c r="JB23" s="5"/>
      <c r="JC23" s="5"/>
      <c r="JD23" s="5">
        <v>1</v>
      </c>
      <c r="JE23" s="5"/>
      <c r="JF23" s="5"/>
      <c r="JG23" s="5">
        <v>1</v>
      </c>
      <c r="JH23" s="5"/>
      <c r="JI23" s="5"/>
      <c r="JJ23" s="5">
        <v>1</v>
      </c>
      <c r="JK23" s="5"/>
      <c r="JL23" s="5"/>
      <c r="JM23" s="5">
        <v>1</v>
      </c>
      <c r="JN23" s="5"/>
      <c r="JO23" s="5"/>
      <c r="JP23" s="5">
        <v>1</v>
      </c>
      <c r="JQ23" s="5"/>
      <c r="JR23" s="5"/>
      <c r="JS23" s="5">
        <v>1</v>
      </c>
      <c r="JT23" s="5"/>
      <c r="JU23" s="5"/>
      <c r="JV23" s="5">
        <v>1</v>
      </c>
      <c r="JW23" s="5"/>
      <c r="JX23" s="5"/>
      <c r="JY23" s="5">
        <v>1</v>
      </c>
      <c r="JZ23" s="5"/>
      <c r="KA23" s="5"/>
      <c r="KB23" s="5">
        <v>1</v>
      </c>
      <c r="KC23" s="5"/>
      <c r="KD23" s="5"/>
      <c r="KE23" s="5">
        <v>1</v>
      </c>
      <c r="KF23" s="5"/>
      <c r="KG23" s="5"/>
      <c r="KH23" s="5">
        <v>1</v>
      </c>
      <c r="KI23" s="5"/>
      <c r="KJ23" s="5"/>
      <c r="KK23" s="5">
        <v>1</v>
      </c>
      <c r="KL23" s="5"/>
      <c r="KM23" s="5"/>
      <c r="KN23" s="5">
        <v>1</v>
      </c>
      <c r="KO23" s="5"/>
      <c r="KP23" s="5"/>
      <c r="KQ23" s="5">
        <v>1</v>
      </c>
      <c r="KR23" s="5"/>
      <c r="KS23" s="5"/>
      <c r="KT23" s="5">
        <v>1</v>
      </c>
      <c r="KU23" s="5"/>
      <c r="KV23" s="5"/>
      <c r="KW23" s="5">
        <v>1</v>
      </c>
      <c r="KX23" s="5"/>
      <c r="KY23" s="5"/>
      <c r="KZ23" s="5">
        <v>1</v>
      </c>
      <c r="LA23" s="5"/>
      <c r="LB23" s="5"/>
      <c r="LC23" s="5">
        <v>1</v>
      </c>
      <c r="LD23" s="5"/>
      <c r="LE23" s="5"/>
      <c r="LF23" s="5">
        <v>1</v>
      </c>
      <c r="LG23" s="5"/>
      <c r="LH23" s="5"/>
      <c r="LI23" s="5">
        <v>1</v>
      </c>
      <c r="LJ23" s="5"/>
      <c r="LK23" s="5"/>
      <c r="LL23" s="5">
        <v>1</v>
      </c>
      <c r="LM23" s="5"/>
      <c r="LN23" s="5"/>
      <c r="LO23" s="5">
        <v>1</v>
      </c>
      <c r="LP23" s="5"/>
      <c r="LQ23" s="5"/>
      <c r="LR23" s="5">
        <v>1</v>
      </c>
      <c r="LS23" s="5"/>
      <c r="LT23" s="5"/>
      <c r="LU23" s="5">
        <v>1</v>
      </c>
      <c r="LV23" s="5"/>
      <c r="LW23" s="5"/>
      <c r="LX23" s="5">
        <v>1</v>
      </c>
      <c r="LY23" s="5"/>
      <c r="LZ23" s="5"/>
      <c r="MA23" s="5">
        <v>1</v>
      </c>
      <c r="MB23" s="5"/>
      <c r="MC23" s="5"/>
      <c r="MD23" s="5">
        <v>1</v>
      </c>
      <c r="ME23" s="5"/>
      <c r="MF23" s="5"/>
      <c r="MG23" s="5">
        <v>1</v>
      </c>
      <c r="MH23" s="5"/>
      <c r="MI23" s="5"/>
      <c r="MJ23" s="5">
        <v>1</v>
      </c>
      <c r="MK23" s="5"/>
      <c r="ML23" s="5"/>
      <c r="MM23" s="5">
        <v>1</v>
      </c>
      <c r="MN23" s="5"/>
      <c r="MO23" s="5"/>
      <c r="MP23" s="5">
        <v>1</v>
      </c>
      <c r="MQ23" s="5"/>
      <c r="MR23" s="5"/>
      <c r="MS23" s="5">
        <v>1</v>
      </c>
      <c r="MT23" s="5"/>
      <c r="MU23" s="5"/>
      <c r="MV23" s="5">
        <v>1</v>
      </c>
      <c r="MW23" s="5"/>
      <c r="MX23" s="5"/>
      <c r="MY23" s="5">
        <v>1</v>
      </c>
      <c r="MZ23" s="5"/>
      <c r="NA23" s="5"/>
      <c r="NB23" s="5">
        <v>1</v>
      </c>
      <c r="NC23" s="5"/>
      <c r="ND23" s="5"/>
      <c r="NE23" s="5">
        <v>1</v>
      </c>
      <c r="NF23" s="5"/>
      <c r="NG23" s="5"/>
      <c r="NH23" s="5">
        <v>1</v>
      </c>
      <c r="NI23" s="5"/>
      <c r="NJ23" s="5"/>
      <c r="NK23" s="5">
        <v>1</v>
      </c>
      <c r="NL23" s="5"/>
      <c r="NM23" s="5"/>
      <c r="NN23" s="5">
        <v>1</v>
      </c>
      <c r="NO23" s="5"/>
      <c r="NP23" s="5"/>
      <c r="NQ23" s="5">
        <v>1</v>
      </c>
      <c r="NR23" s="5"/>
      <c r="NS23" s="5"/>
      <c r="NT23" s="5">
        <v>1</v>
      </c>
      <c r="NU23" s="5"/>
      <c r="NV23" s="5"/>
      <c r="NW23" s="5">
        <v>1</v>
      </c>
      <c r="NX23" s="5"/>
      <c r="NY23" s="5"/>
      <c r="NZ23" s="5">
        <v>1</v>
      </c>
      <c r="OA23" s="5"/>
      <c r="OB23" s="5"/>
      <c r="OC23" s="5">
        <v>1</v>
      </c>
      <c r="OD23" s="5"/>
      <c r="OE23" s="5"/>
      <c r="OF23" s="5">
        <v>1</v>
      </c>
      <c r="OG23" s="5"/>
      <c r="OH23" s="5"/>
      <c r="OI23" s="5">
        <v>1</v>
      </c>
      <c r="OJ23" s="5"/>
      <c r="OK23" s="5"/>
      <c r="OL23" s="5">
        <v>1</v>
      </c>
      <c r="OM23" s="5"/>
      <c r="ON23" s="5"/>
      <c r="OO23" s="5">
        <v>1</v>
      </c>
      <c r="OP23" s="5"/>
      <c r="OQ23" s="5"/>
      <c r="OR23" s="5">
        <v>1</v>
      </c>
      <c r="OS23" s="5"/>
      <c r="OT23" s="5"/>
      <c r="OU23" s="5">
        <v>1</v>
      </c>
      <c r="OV23" s="5"/>
      <c r="OW23" s="5"/>
      <c r="OX23" s="5">
        <v>1</v>
      </c>
      <c r="OY23" s="5"/>
      <c r="OZ23" s="5"/>
      <c r="PA23" s="5">
        <v>1</v>
      </c>
      <c r="PB23" s="5"/>
      <c r="PC23" s="5"/>
      <c r="PD23" s="5">
        <v>1</v>
      </c>
      <c r="PE23" s="5"/>
      <c r="PF23" s="5"/>
      <c r="PG23" s="5">
        <v>1</v>
      </c>
      <c r="PH23" s="5"/>
      <c r="PI23" s="5"/>
      <c r="PJ23" s="5">
        <v>1</v>
      </c>
      <c r="PK23" s="5"/>
      <c r="PL23" s="5"/>
      <c r="PM23" s="5">
        <v>1</v>
      </c>
      <c r="PN23" s="5"/>
      <c r="PO23" s="5"/>
      <c r="PP23" s="5">
        <v>1</v>
      </c>
      <c r="PQ23" s="5"/>
      <c r="PR23" s="5"/>
      <c r="PS23" s="5">
        <v>1</v>
      </c>
      <c r="PT23" s="5"/>
      <c r="PU23" s="5"/>
      <c r="PV23" s="5">
        <v>1</v>
      </c>
      <c r="PW23" s="5"/>
      <c r="PX23" s="5"/>
      <c r="PY23" s="5">
        <v>1</v>
      </c>
      <c r="PZ23" s="5"/>
      <c r="QA23" s="5"/>
      <c r="QB23" s="5">
        <v>1</v>
      </c>
      <c r="QC23" s="5"/>
      <c r="QD23" s="5"/>
      <c r="QE23" s="5">
        <v>1</v>
      </c>
      <c r="QF23" s="5"/>
      <c r="QG23" s="5"/>
      <c r="QH23" s="5">
        <v>1</v>
      </c>
      <c r="QI23" s="5"/>
      <c r="QJ23" s="5"/>
      <c r="QK23" s="5">
        <v>1</v>
      </c>
      <c r="QL23" s="5"/>
      <c r="QM23" s="5"/>
      <c r="QN23" s="5">
        <v>1</v>
      </c>
      <c r="QO23" s="5"/>
      <c r="QP23" s="5"/>
      <c r="QQ23" s="5">
        <v>1</v>
      </c>
      <c r="QR23" s="5"/>
      <c r="QS23" s="5"/>
      <c r="QT23" s="5">
        <v>1</v>
      </c>
      <c r="QU23" s="5"/>
      <c r="QV23" s="5"/>
      <c r="QW23" s="5">
        <v>1</v>
      </c>
      <c r="QX23" s="5"/>
      <c r="QY23" s="5"/>
      <c r="QZ23" s="5">
        <v>1</v>
      </c>
      <c r="RA23" s="5"/>
      <c r="RB23" s="5"/>
      <c r="RC23" s="5">
        <v>1</v>
      </c>
      <c r="RD23" s="5"/>
      <c r="RE23" s="5"/>
      <c r="RF23" s="5">
        <v>1</v>
      </c>
      <c r="RG23" s="5"/>
      <c r="RH23" s="5"/>
      <c r="RI23" s="5">
        <v>1</v>
      </c>
      <c r="RJ23" s="5"/>
      <c r="RK23" s="5"/>
      <c r="RL23" s="5">
        <v>1</v>
      </c>
      <c r="RM23" s="5"/>
      <c r="RN23" s="5"/>
      <c r="RO23" s="5">
        <v>1</v>
      </c>
      <c r="RP23" s="5"/>
      <c r="RQ23" s="5"/>
      <c r="RR23" s="5">
        <v>1</v>
      </c>
      <c r="RS23" s="5"/>
      <c r="RT23" s="5"/>
      <c r="RU23" s="5">
        <v>1</v>
      </c>
      <c r="RV23" s="5"/>
      <c r="RW23" s="5"/>
      <c r="RX23" s="5">
        <v>1</v>
      </c>
      <c r="RY23" s="5"/>
      <c r="RZ23" s="5"/>
      <c r="SA23" s="5">
        <v>1</v>
      </c>
      <c r="SB23" s="5"/>
      <c r="SC23" s="5"/>
      <c r="SD23" s="5">
        <v>1</v>
      </c>
      <c r="SE23" s="5"/>
      <c r="SF23" s="5"/>
      <c r="SG23" s="5">
        <v>1</v>
      </c>
      <c r="SH23" s="5"/>
      <c r="SI23" s="5"/>
      <c r="SJ23" s="5">
        <v>1</v>
      </c>
      <c r="SK23" s="5"/>
      <c r="SL23" s="5"/>
      <c r="SM23" s="5">
        <v>1</v>
      </c>
      <c r="SN23" s="5"/>
      <c r="SO23" s="5"/>
      <c r="SP23" s="5">
        <v>1</v>
      </c>
      <c r="SQ23" s="5"/>
      <c r="SR23" s="5"/>
      <c r="SS23" s="5">
        <v>1</v>
      </c>
      <c r="ST23" s="5"/>
      <c r="SU23" s="5"/>
      <c r="SV23" s="5">
        <v>1</v>
      </c>
      <c r="SW23" s="5"/>
      <c r="SX23" s="5"/>
      <c r="SY23" s="5">
        <v>1</v>
      </c>
      <c r="SZ23" s="5"/>
      <c r="TA23" s="5"/>
      <c r="TB23" s="5">
        <v>1</v>
      </c>
      <c r="TC23" s="5"/>
      <c r="TD23" s="5"/>
      <c r="TE23" s="5">
        <v>1</v>
      </c>
      <c r="TF23" s="5"/>
      <c r="TG23" s="5"/>
      <c r="TH23" s="5">
        <v>1</v>
      </c>
      <c r="TI23" s="5"/>
      <c r="TJ23" s="5"/>
      <c r="TK23" s="5">
        <v>1</v>
      </c>
      <c r="TL23" s="5"/>
      <c r="TM23" s="5"/>
      <c r="TN23" s="5">
        <v>1</v>
      </c>
      <c r="TO23" s="5"/>
      <c r="TP23" s="5"/>
      <c r="TQ23" s="5">
        <v>1</v>
      </c>
      <c r="TR23" s="5"/>
      <c r="TS23" s="5"/>
      <c r="TT23" s="5">
        <v>1</v>
      </c>
      <c r="TU23" s="5"/>
      <c r="TV23" s="5"/>
      <c r="TW23" s="5">
        <v>1</v>
      </c>
      <c r="TX23" s="5"/>
      <c r="TY23" s="5"/>
      <c r="TZ23" s="5">
        <v>1</v>
      </c>
      <c r="UA23" s="5"/>
      <c r="UB23" s="5"/>
      <c r="UC23" s="5">
        <v>1</v>
      </c>
      <c r="UD23" s="5"/>
      <c r="UE23" s="5"/>
      <c r="UF23" s="5">
        <v>1</v>
      </c>
      <c r="UG23" s="5"/>
      <c r="UH23" s="5"/>
      <c r="UI23" s="5">
        <v>1</v>
      </c>
      <c r="UJ23" s="5"/>
      <c r="UK23" s="5"/>
      <c r="UL23" s="5">
        <v>1</v>
      </c>
      <c r="UM23" s="5"/>
      <c r="UN23" s="5"/>
      <c r="UO23" s="5">
        <v>1</v>
      </c>
      <c r="UP23" s="5"/>
      <c r="UQ23" s="5"/>
      <c r="UR23" s="5">
        <v>1</v>
      </c>
      <c r="US23" s="5"/>
      <c r="UT23" s="5"/>
      <c r="UU23" s="5">
        <v>1</v>
      </c>
      <c r="UV23" s="5"/>
      <c r="UW23" s="5"/>
      <c r="UX23" s="5">
        <v>1</v>
      </c>
      <c r="UY23" s="5"/>
      <c r="UZ23" s="5"/>
      <c r="VA23" s="5">
        <v>1</v>
      </c>
      <c r="VB23" s="5"/>
      <c r="VC23" s="5"/>
      <c r="VD23" s="5">
        <v>1</v>
      </c>
      <c r="VE23" s="5"/>
      <c r="VF23" s="5"/>
      <c r="VG23" s="5">
        <v>1</v>
      </c>
      <c r="VH23" s="5"/>
      <c r="VI23" s="5"/>
      <c r="VJ23" s="5">
        <v>1</v>
      </c>
      <c r="VK23" s="5"/>
      <c r="VL23" s="5"/>
    </row>
    <row r="24" spans="1:584" ht="15.75" x14ac:dyDescent="0.25">
      <c r="A24" s="3">
        <v>11</v>
      </c>
      <c r="B24" s="61" t="s">
        <v>3205</v>
      </c>
      <c r="C24" s="5">
        <v>1</v>
      </c>
      <c r="D24" s="5"/>
      <c r="E24" s="5"/>
      <c r="F24" s="5">
        <v>1</v>
      </c>
      <c r="G24" s="5"/>
      <c r="H24" s="5"/>
      <c r="I24" s="5">
        <v>1</v>
      </c>
      <c r="J24" s="5"/>
      <c r="K24" s="5"/>
      <c r="L24" s="5">
        <v>1</v>
      </c>
      <c r="M24" s="5"/>
      <c r="N24" s="5"/>
      <c r="O24" s="5">
        <v>1</v>
      </c>
      <c r="P24" s="5"/>
      <c r="Q24" s="5"/>
      <c r="R24" s="5">
        <v>1</v>
      </c>
      <c r="S24" s="5"/>
      <c r="T24" s="5"/>
      <c r="U24" s="5">
        <v>1</v>
      </c>
      <c r="V24" s="5"/>
      <c r="W24" s="5"/>
      <c r="X24" s="5">
        <v>1</v>
      </c>
      <c r="Y24" s="5"/>
      <c r="Z24" s="5"/>
      <c r="AA24" s="5">
        <v>1</v>
      </c>
      <c r="AB24" s="5"/>
      <c r="AC24" s="5"/>
      <c r="AD24" s="5">
        <v>1</v>
      </c>
      <c r="AE24" s="5"/>
      <c r="AF24" s="5"/>
      <c r="AG24" s="5">
        <v>1</v>
      </c>
      <c r="AH24" s="5"/>
      <c r="AI24" s="5"/>
      <c r="AJ24" s="5">
        <v>1</v>
      </c>
      <c r="AK24" s="5"/>
      <c r="AL24" s="5"/>
      <c r="AM24" s="5">
        <v>1</v>
      </c>
      <c r="AN24" s="5"/>
      <c r="AO24" s="5"/>
      <c r="AP24" s="5">
        <v>1</v>
      </c>
      <c r="AQ24" s="5"/>
      <c r="AR24" s="5"/>
      <c r="AS24" s="5">
        <v>1</v>
      </c>
      <c r="AT24" s="5"/>
      <c r="AU24" s="5"/>
      <c r="AV24" s="5">
        <v>1</v>
      </c>
      <c r="AW24" s="5"/>
      <c r="AX24" s="5"/>
      <c r="AY24" s="5">
        <v>1</v>
      </c>
      <c r="AZ24" s="5"/>
      <c r="BA24" s="5"/>
      <c r="BB24" s="5">
        <v>1</v>
      </c>
      <c r="BC24" s="5"/>
      <c r="BD24" s="5"/>
      <c r="BE24" s="5">
        <v>1</v>
      </c>
      <c r="BF24" s="5"/>
      <c r="BG24" s="5"/>
      <c r="BH24" s="5">
        <v>1</v>
      </c>
      <c r="BI24" s="5"/>
      <c r="BJ24" s="5"/>
      <c r="BK24" s="5">
        <v>1</v>
      </c>
      <c r="BL24" s="5"/>
      <c r="BM24" s="5"/>
      <c r="BN24" s="5">
        <v>1</v>
      </c>
      <c r="BO24" s="5"/>
      <c r="BP24" s="5"/>
      <c r="BQ24" s="5">
        <v>1</v>
      </c>
      <c r="BR24" s="5"/>
      <c r="BS24" s="5"/>
      <c r="BT24" s="5">
        <v>1</v>
      </c>
      <c r="BU24" s="5"/>
      <c r="BV24" s="5"/>
      <c r="BW24" s="5">
        <v>1</v>
      </c>
      <c r="BX24" s="5"/>
      <c r="BY24" s="5"/>
      <c r="BZ24" s="5">
        <v>1</v>
      </c>
      <c r="CA24" s="5"/>
      <c r="CB24" s="5"/>
      <c r="CC24" s="5">
        <v>1</v>
      </c>
      <c r="CD24" s="5"/>
      <c r="CE24" s="5"/>
      <c r="CF24" s="5">
        <v>1</v>
      </c>
      <c r="CG24" s="5"/>
      <c r="CH24" s="5"/>
      <c r="CI24" s="5">
        <v>1</v>
      </c>
      <c r="CJ24" s="5"/>
      <c r="CK24" s="5"/>
      <c r="CL24" s="5">
        <v>1</v>
      </c>
      <c r="CM24" s="5"/>
      <c r="CN24" s="5"/>
      <c r="CO24" s="5">
        <v>1</v>
      </c>
      <c r="CP24" s="5"/>
      <c r="CQ24" s="5"/>
      <c r="CR24" s="5">
        <v>1</v>
      </c>
      <c r="CS24" s="5"/>
      <c r="CT24" s="5"/>
      <c r="CU24" s="5">
        <v>1</v>
      </c>
      <c r="CV24" s="5"/>
      <c r="CW24" s="5"/>
      <c r="CX24" s="5">
        <v>1</v>
      </c>
      <c r="CY24" s="5"/>
      <c r="CZ24" s="5"/>
      <c r="DA24" s="5">
        <v>1</v>
      </c>
      <c r="DB24" s="5"/>
      <c r="DC24" s="5"/>
      <c r="DD24" s="5">
        <v>1</v>
      </c>
      <c r="DE24" s="5"/>
      <c r="DF24" s="5"/>
      <c r="DG24" s="5">
        <v>1</v>
      </c>
      <c r="DH24" s="5"/>
      <c r="DI24" s="5"/>
      <c r="DJ24" s="5">
        <v>1</v>
      </c>
      <c r="DK24" s="5"/>
      <c r="DL24" s="5"/>
      <c r="DM24" s="5">
        <v>1</v>
      </c>
      <c r="DN24" s="5"/>
      <c r="DO24" s="5"/>
      <c r="DP24" s="5">
        <v>1</v>
      </c>
      <c r="DQ24" s="5"/>
      <c r="DR24" s="5"/>
      <c r="DS24" s="5">
        <v>1</v>
      </c>
      <c r="DT24" s="5"/>
      <c r="DU24" s="5"/>
      <c r="DV24" s="5">
        <v>1</v>
      </c>
      <c r="DW24" s="5"/>
      <c r="DX24" s="5"/>
      <c r="DY24" s="5">
        <v>1</v>
      </c>
      <c r="DZ24" s="5"/>
      <c r="EA24" s="5"/>
      <c r="EB24" s="5">
        <v>1</v>
      </c>
      <c r="EC24" s="5"/>
      <c r="ED24" s="5"/>
      <c r="EE24" s="5">
        <v>1</v>
      </c>
      <c r="EF24" s="5"/>
      <c r="EG24" s="5"/>
      <c r="EH24" s="5">
        <v>1</v>
      </c>
      <c r="EI24" s="5"/>
      <c r="EJ24" s="5"/>
      <c r="EK24" s="5">
        <v>1</v>
      </c>
      <c r="EL24" s="5"/>
      <c r="EM24" s="5"/>
      <c r="EN24" s="5">
        <v>1</v>
      </c>
      <c r="EO24" s="5"/>
      <c r="EP24" s="5"/>
      <c r="EQ24" s="5">
        <v>1</v>
      </c>
      <c r="ER24" s="5"/>
      <c r="ES24" s="5"/>
      <c r="ET24" s="5">
        <v>1</v>
      </c>
      <c r="EU24" s="5"/>
      <c r="EV24" s="5"/>
      <c r="EW24" s="5">
        <v>1</v>
      </c>
      <c r="EX24" s="5"/>
      <c r="EY24" s="5"/>
      <c r="EZ24" s="5">
        <v>1</v>
      </c>
      <c r="FA24" s="5"/>
      <c r="FB24" s="5"/>
      <c r="FC24" s="5">
        <v>1</v>
      </c>
      <c r="FD24" s="5"/>
      <c r="FE24" s="5"/>
      <c r="FF24" s="5">
        <v>1</v>
      </c>
      <c r="FG24" s="5"/>
      <c r="FH24" s="5"/>
      <c r="FI24" s="5">
        <v>1</v>
      </c>
      <c r="FJ24" s="5"/>
      <c r="FK24" s="5"/>
      <c r="FL24" s="5">
        <v>1</v>
      </c>
      <c r="FM24" s="5"/>
      <c r="FN24" s="5"/>
      <c r="FO24" s="5">
        <v>1</v>
      </c>
      <c r="FP24" s="5"/>
      <c r="FQ24" s="5"/>
      <c r="FR24" s="5">
        <v>1</v>
      </c>
      <c r="FS24" s="5"/>
      <c r="FT24" s="5"/>
      <c r="FU24" s="5">
        <v>1</v>
      </c>
      <c r="FV24" s="5"/>
      <c r="FW24" s="5"/>
      <c r="FX24" s="5">
        <v>1</v>
      </c>
      <c r="FY24" s="5"/>
      <c r="FZ24" s="5"/>
      <c r="GA24" s="5">
        <v>1</v>
      </c>
      <c r="GB24" s="5"/>
      <c r="GC24" s="5"/>
      <c r="GD24" s="5">
        <v>1</v>
      </c>
      <c r="GE24" s="5"/>
      <c r="GF24" s="5"/>
      <c r="GG24" s="5">
        <v>1</v>
      </c>
      <c r="GH24" s="5"/>
      <c r="GI24" s="5"/>
      <c r="GJ24" s="5">
        <v>1</v>
      </c>
      <c r="GK24" s="5"/>
      <c r="GL24" s="5"/>
      <c r="GM24" s="5">
        <v>1</v>
      </c>
      <c r="GN24" s="5"/>
      <c r="GO24" s="5"/>
      <c r="GP24" s="5">
        <v>1</v>
      </c>
      <c r="GQ24" s="5"/>
      <c r="GR24" s="5"/>
      <c r="GS24" s="5">
        <v>1</v>
      </c>
      <c r="GT24" s="5"/>
      <c r="GU24" s="5"/>
      <c r="GV24" s="5">
        <v>1</v>
      </c>
      <c r="GW24" s="5"/>
      <c r="GX24" s="5"/>
      <c r="GY24" s="5">
        <v>1</v>
      </c>
      <c r="GZ24" s="5"/>
      <c r="HA24" s="5"/>
      <c r="HB24" s="5">
        <v>1</v>
      </c>
      <c r="HC24" s="5"/>
      <c r="HD24" s="5"/>
      <c r="HE24" s="5">
        <v>1</v>
      </c>
      <c r="HF24" s="5"/>
      <c r="HG24" s="5"/>
      <c r="HH24" s="5">
        <v>1</v>
      </c>
      <c r="HI24" s="5"/>
      <c r="HJ24" s="5"/>
      <c r="HK24" s="5">
        <v>1</v>
      </c>
      <c r="HL24" s="5"/>
      <c r="HM24" s="5"/>
      <c r="HN24" s="5">
        <v>1</v>
      </c>
      <c r="HO24" s="5"/>
      <c r="HP24" s="5"/>
      <c r="HQ24" s="5">
        <v>1</v>
      </c>
      <c r="HR24" s="5"/>
      <c r="HS24" s="5"/>
      <c r="HT24" s="5">
        <v>1</v>
      </c>
      <c r="HU24" s="5"/>
      <c r="HV24" s="5"/>
      <c r="HW24" s="5">
        <v>1</v>
      </c>
      <c r="HX24" s="5"/>
      <c r="HY24" s="5"/>
      <c r="HZ24" s="5">
        <v>1</v>
      </c>
      <c r="IA24" s="5"/>
      <c r="IB24" s="5"/>
      <c r="IC24" s="5">
        <v>1</v>
      </c>
      <c r="ID24" s="5"/>
      <c r="IE24" s="5"/>
      <c r="IF24" s="5">
        <v>1</v>
      </c>
      <c r="IG24" s="5"/>
      <c r="IH24" s="5"/>
      <c r="II24" s="5">
        <v>1</v>
      </c>
      <c r="IJ24" s="5"/>
      <c r="IK24" s="5"/>
      <c r="IL24" s="5">
        <v>1</v>
      </c>
      <c r="IM24" s="5"/>
      <c r="IN24" s="5"/>
      <c r="IO24" s="5">
        <v>1</v>
      </c>
      <c r="IP24" s="5"/>
      <c r="IQ24" s="5"/>
      <c r="IR24" s="5">
        <v>1</v>
      </c>
      <c r="IS24" s="5"/>
      <c r="IT24" s="5"/>
      <c r="IU24" s="5">
        <v>1</v>
      </c>
      <c r="IV24" s="5"/>
      <c r="IW24" s="5"/>
      <c r="IX24" s="5">
        <v>1</v>
      </c>
      <c r="IY24" s="5"/>
      <c r="IZ24" s="5"/>
      <c r="JA24" s="5">
        <v>1</v>
      </c>
      <c r="JB24" s="5"/>
      <c r="JC24" s="5"/>
      <c r="JD24" s="5">
        <v>1</v>
      </c>
      <c r="JE24" s="5"/>
      <c r="JF24" s="5"/>
      <c r="JG24" s="5">
        <v>1</v>
      </c>
      <c r="JH24" s="5"/>
      <c r="JI24" s="5"/>
      <c r="JJ24" s="5">
        <v>1</v>
      </c>
      <c r="JK24" s="5"/>
      <c r="JL24" s="5"/>
      <c r="JM24" s="5">
        <v>1</v>
      </c>
      <c r="JN24" s="5"/>
      <c r="JO24" s="5"/>
      <c r="JP24" s="5">
        <v>1</v>
      </c>
      <c r="JQ24" s="5"/>
      <c r="JR24" s="5"/>
      <c r="JS24" s="5">
        <v>1</v>
      </c>
      <c r="JT24" s="5"/>
      <c r="JU24" s="5"/>
      <c r="JV24" s="5">
        <v>1</v>
      </c>
      <c r="JW24" s="5"/>
      <c r="JX24" s="5"/>
      <c r="JY24" s="5">
        <v>1</v>
      </c>
      <c r="JZ24" s="5"/>
      <c r="KA24" s="5"/>
      <c r="KB24" s="5">
        <v>1</v>
      </c>
      <c r="KC24" s="5"/>
      <c r="KD24" s="5"/>
      <c r="KE24" s="5">
        <v>1</v>
      </c>
      <c r="KF24" s="5"/>
      <c r="KG24" s="5"/>
      <c r="KH24" s="5">
        <v>1</v>
      </c>
      <c r="KI24" s="5"/>
      <c r="KJ24" s="5"/>
      <c r="KK24" s="5">
        <v>1</v>
      </c>
      <c r="KL24" s="5"/>
      <c r="KM24" s="5"/>
      <c r="KN24" s="5">
        <v>1</v>
      </c>
      <c r="KO24" s="5"/>
      <c r="KP24" s="5"/>
      <c r="KQ24" s="5">
        <v>1</v>
      </c>
      <c r="KR24" s="5"/>
      <c r="KS24" s="5"/>
      <c r="KT24" s="5">
        <v>1</v>
      </c>
      <c r="KU24" s="5"/>
      <c r="KV24" s="5"/>
      <c r="KW24" s="5">
        <v>1</v>
      </c>
      <c r="KX24" s="5"/>
      <c r="KY24" s="5"/>
      <c r="KZ24" s="5">
        <v>1</v>
      </c>
      <c r="LA24" s="5"/>
      <c r="LB24" s="5"/>
      <c r="LC24" s="5">
        <v>1</v>
      </c>
      <c r="LD24" s="5"/>
      <c r="LE24" s="5"/>
      <c r="LF24" s="5">
        <v>1</v>
      </c>
      <c r="LG24" s="5"/>
      <c r="LH24" s="5"/>
      <c r="LI24" s="5">
        <v>1</v>
      </c>
      <c r="LJ24" s="5"/>
      <c r="LK24" s="5"/>
      <c r="LL24" s="5">
        <v>1</v>
      </c>
      <c r="LM24" s="5"/>
      <c r="LN24" s="5"/>
      <c r="LO24" s="5">
        <v>1</v>
      </c>
      <c r="LP24" s="5"/>
      <c r="LQ24" s="5"/>
      <c r="LR24" s="5">
        <v>1</v>
      </c>
      <c r="LS24" s="5"/>
      <c r="LT24" s="5"/>
      <c r="LU24" s="5">
        <v>1</v>
      </c>
      <c r="LV24" s="5"/>
      <c r="LW24" s="5"/>
      <c r="LX24" s="5">
        <v>1</v>
      </c>
      <c r="LY24" s="5"/>
      <c r="LZ24" s="5"/>
      <c r="MA24" s="5">
        <v>1</v>
      </c>
      <c r="MB24" s="5"/>
      <c r="MC24" s="5"/>
      <c r="MD24" s="5">
        <v>1</v>
      </c>
      <c r="ME24" s="5"/>
      <c r="MF24" s="5"/>
      <c r="MG24" s="5">
        <v>1</v>
      </c>
      <c r="MH24" s="5"/>
      <c r="MI24" s="5"/>
      <c r="MJ24" s="5">
        <v>1</v>
      </c>
      <c r="MK24" s="5"/>
      <c r="ML24" s="5"/>
      <c r="MM24" s="5">
        <v>1</v>
      </c>
      <c r="MN24" s="5"/>
      <c r="MO24" s="5"/>
      <c r="MP24" s="5">
        <v>1</v>
      </c>
      <c r="MQ24" s="5"/>
      <c r="MR24" s="5"/>
      <c r="MS24" s="5">
        <v>1</v>
      </c>
      <c r="MT24" s="5"/>
      <c r="MU24" s="5"/>
      <c r="MV24" s="5">
        <v>1</v>
      </c>
      <c r="MW24" s="5"/>
      <c r="MX24" s="5"/>
      <c r="MY24" s="5">
        <v>1</v>
      </c>
      <c r="MZ24" s="5"/>
      <c r="NA24" s="5"/>
      <c r="NB24" s="5">
        <v>1</v>
      </c>
      <c r="NC24" s="5"/>
      <c r="ND24" s="5"/>
      <c r="NE24" s="5">
        <v>1</v>
      </c>
      <c r="NF24" s="5"/>
      <c r="NG24" s="5"/>
      <c r="NH24" s="5">
        <v>1</v>
      </c>
      <c r="NI24" s="5"/>
      <c r="NJ24" s="5"/>
      <c r="NK24" s="5">
        <v>1</v>
      </c>
      <c r="NL24" s="5"/>
      <c r="NM24" s="5"/>
      <c r="NN24" s="5">
        <v>1</v>
      </c>
      <c r="NO24" s="5"/>
      <c r="NP24" s="5"/>
      <c r="NQ24" s="5">
        <v>1</v>
      </c>
      <c r="NR24" s="5"/>
      <c r="NS24" s="5"/>
      <c r="NT24" s="5">
        <v>1</v>
      </c>
      <c r="NU24" s="5"/>
      <c r="NV24" s="5"/>
      <c r="NW24" s="5">
        <v>1</v>
      </c>
      <c r="NX24" s="5"/>
      <c r="NY24" s="5"/>
      <c r="NZ24" s="5">
        <v>1</v>
      </c>
      <c r="OA24" s="5"/>
      <c r="OB24" s="5"/>
      <c r="OC24" s="5">
        <v>1</v>
      </c>
      <c r="OD24" s="5"/>
      <c r="OE24" s="5"/>
      <c r="OF24" s="5">
        <v>1</v>
      </c>
      <c r="OG24" s="5"/>
      <c r="OH24" s="5"/>
      <c r="OI24" s="5">
        <v>1</v>
      </c>
      <c r="OJ24" s="5"/>
      <c r="OK24" s="5"/>
      <c r="OL24" s="5">
        <v>1</v>
      </c>
      <c r="OM24" s="5"/>
      <c r="ON24" s="5"/>
      <c r="OO24" s="5">
        <v>1</v>
      </c>
      <c r="OP24" s="5"/>
      <c r="OQ24" s="5"/>
      <c r="OR24" s="5">
        <v>1</v>
      </c>
      <c r="OS24" s="5"/>
      <c r="OT24" s="5"/>
      <c r="OU24" s="5">
        <v>1</v>
      </c>
      <c r="OV24" s="5"/>
      <c r="OW24" s="5"/>
      <c r="OX24" s="5">
        <v>1</v>
      </c>
      <c r="OY24" s="5"/>
      <c r="OZ24" s="5"/>
      <c r="PA24" s="5">
        <v>1</v>
      </c>
      <c r="PB24" s="5"/>
      <c r="PC24" s="5"/>
      <c r="PD24" s="5">
        <v>1</v>
      </c>
      <c r="PE24" s="5"/>
      <c r="PF24" s="5"/>
      <c r="PG24" s="5">
        <v>1</v>
      </c>
      <c r="PH24" s="5"/>
      <c r="PI24" s="5"/>
      <c r="PJ24" s="5">
        <v>1</v>
      </c>
      <c r="PK24" s="5"/>
      <c r="PL24" s="5"/>
      <c r="PM24" s="5">
        <v>1</v>
      </c>
      <c r="PN24" s="5"/>
      <c r="PO24" s="5"/>
      <c r="PP24" s="5">
        <v>1</v>
      </c>
      <c r="PQ24" s="5"/>
      <c r="PR24" s="5"/>
      <c r="PS24" s="5">
        <v>1</v>
      </c>
      <c r="PT24" s="5"/>
      <c r="PU24" s="5"/>
      <c r="PV24" s="5">
        <v>1</v>
      </c>
      <c r="PW24" s="5"/>
      <c r="PX24" s="5"/>
      <c r="PY24" s="5">
        <v>1</v>
      </c>
      <c r="PZ24" s="5"/>
      <c r="QA24" s="5"/>
      <c r="QB24" s="5">
        <v>1</v>
      </c>
      <c r="QC24" s="5"/>
      <c r="QD24" s="5"/>
      <c r="QE24" s="5">
        <v>1</v>
      </c>
      <c r="QF24" s="5"/>
      <c r="QG24" s="5"/>
      <c r="QH24" s="5">
        <v>1</v>
      </c>
      <c r="QI24" s="5"/>
      <c r="QJ24" s="5"/>
      <c r="QK24" s="5">
        <v>1</v>
      </c>
      <c r="QL24" s="5"/>
      <c r="QM24" s="5"/>
      <c r="QN24" s="5">
        <v>1</v>
      </c>
      <c r="QO24" s="5"/>
      <c r="QP24" s="5"/>
      <c r="QQ24" s="5">
        <v>1</v>
      </c>
      <c r="QR24" s="5"/>
      <c r="QS24" s="5"/>
      <c r="QT24" s="5">
        <v>1</v>
      </c>
      <c r="QU24" s="5"/>
      <c r="QV24" s="5"/>
      <c r="QW24" s="5">
        <v>1</v>
      </c>
      <c r="QX24" s="5"/>
      <c r="QY24" s="5"/>
      <c r="QZ24" s="5">
        <v>1</v>
      </c>
      <c r="RA24" s="5"/>
      <c r="RB24" s="5"/>
      <c r="RC24" s="5">
        <v>1</v>
      </c>
      <c r="RD24" s="5"/>
      <c r="RE24" s="5"/>
      <c r="RF24" s="5">
        <v>1</v>
      </c>
      <c r="RG24" s="5"/>
      <c r="RH24" s="5"/>
      <c r="RI24" s="5">
        <v>1</v>
      </c>
      <c r="RJ24" s="5"/>
      <c r="RK24" s="5"/>
      <c r="RL24" s="5">
        <v>1</v>
      </c>
      <c r="RM24" s="5"/>
      <c r="RN24" s="5"/>
      <c r="RO24" s="5">
        <v>1</v>
      </c>
      <c r="RP24" s="5"/>
      <c r="RQ24" s="5"/>
      <c r="RR24" s="5">
        <v>1</v>
      </c>
      <c r="RS24" s="5"/>
      <c r="RT24" s="5"/>
      <c r="RU24" s="5">
        <v>1</v>
      </c>
      <c r="RV24" s="5"/>
      <c r="RW24" s="5"/>
      <c r="RX24" s="5">
        <v>1</v>
      </c>
      <c r="RY24" s="5"/>
      <c r="RZ24" s="5"/>
      <c r="SA24" s="5">
        <v>1</v>
      </c>
      <c r="SB24" s="5"/>
      <c r="SC24" s="5"/>
      <c r="SD24" s="5">
        <v>1</v>
      </c>
      <c r="SE24" s="5"/>
      <c r="SF24" s="5"/>
      <c r="SG24" s="5">
        <v>1</v>
      </c>
      <c r="SH24" s="5"/>
      <c r="SI24" s="5"/>
      <c r="SJ24" s="5">
        <v>1</v>
      </c>
      <c r="SK24" s="5"/>
      <c r="SL24" s="5"/>
      <c r="SM24" s="5">
        <v>1</v>
      </c>
      <c r="SN24" s="5"/>
      <c r="SO24" s="5"/>
      <c r="SP24" s="5">
        <v>1</v>
      </c>
      <c r="SQ24" s="5"/>
      <c r="SR24" s="5"/>
      <c r="SS24" s="5">
        <v>1</v>
      </c>
      <c r="ST24" s="5"/>
      <c r="SU24" s="5"/>
      <c r="SV24" s="5">
        <v>1</v>
      </c>
      <c r="SW24" s="5"/>
      <c r="SX24" s="5"/>
      <c r="SY24" s="5">
        <v>1</v>
      </c>
      <c r="SZ24" s="5"/>
      <c r="TA24" s="5"/>
      <c r="TB24" s="5">
        <v>1</v>
      </c>
      <c r="TC24" s="5"/>
      <c r="TD24" s="5"/>
      <c r="TE24" s="5">
        <v>1</v>
      </c>
      <c r="TF24" s="5"/>
      <c r="TG24" s="5"/>
      <c r="TH24" s="5">
        <v>1</v>
      </c>
      <c r="TI24" s="5"/>
      <c r="TJ24" s="5"/>
      <c r="TK24" s="5">
        <v>1</v>
      </c>
      <c r="TL24" s="5"/>
      <c r="TM24" s="5"/>
      <c r="TN24" s="5">
        <v>1</v>
      </c>
      <c r="TO24" s="5"/>
      <c r="TP24" s="5"/>
      <c r="TQ24" s="5">
        <v>1</v>
      </c>
      <c r="TR24" s="5"/>
      <c r="TS24" s="5"/>
      <c r="TT24" s="5">
        <v>1</v>
      </c>
      <c r="TU24" s="5"/>
      <c r="TV24" s="5"/>
      <c r="TW24" s="5">
        <v>1</v>
      </c>
      <c r="TX24" s="5"/>
      <c r="TY24" s="5"/>
      <c r="TZ24" s="5">
        <v>1</v>
      </c>
      <c r="UA24" s="5"/>
      <c r="UB24" s="5"/>
      <c r="UC24" s="5">
        <v>1</v>
      </c>
      <c r="UD24" s="5"/>
      <c r="UE24" s="5"/>
      <c r="UF24" s="5">
        <v>1</v>
      </c>
      <c r="UG24" s="5"/>
      <c r="UH24" s="5"/>
      <c r="UI24" s="5">
        <v>1</v>
      </c>
      <c r="UJ24" s="5"/>
      <c r="UK24" s="5"/>
      <c r="UL24" s="5">
        <v>1</v>
      </c>
      <c r="UM24" s="5"/>
      <c r="UN24" s="5"/>
      <c r="UO24" s="5">
        <v>1</v>
      </c>
      <c r="UP24" s="5"/>
      <c r="UQ24" s="5"/>
      <c r="UR24" s="5">
        <v>1</v>
      </c>
      <c r="US24" s="5"/>
      <c r="UT24" s="5"/>
      <c r="UU24" s="5">
        <v>1</v>
      </c>
      <c r="UV24" s="5"/>
      <c r="UW24" s="5"/>
      <c r="UX24" s="5">
        <v>1</v>
      </c>
      <c r="UY24" s="5"/>
      <c r="UZ24" s="5"/>
      <c r="VA24" s="5">
        <v>1</v>
      </c>
      <c r="VB24" s="5"/>
      <c r="VC24" s="5"/>
      <c r="VD24" s="5">
        <v>1</v>
      </c>
      <c r="VE24" s="5"/>
      <c r="VF24" s="5"/>
      <c r="VG24" s="5">
        <v>1</v>
      </c>
      <c r="VH24" s="5"/>
      <c r="VI24" s="5"/>
      <c r="VJ24" s="5">
        <v>1</v>
      </c>
      <c r="VK24" s="5"/>
      <c r="VL24" s="5"/>
    </row>
    <row r="25" spans="1:584" ht="15.75" x14ac:dyDescent="0.25">
      <c r="A25" s="3">
        <v>12</v>
      </c>
      <c r="B25" s="61" t="s">
        <v>3206</v>
      </c>
      <c r="C25" s="3"/>
      <c r="D25" s="3">
        <v>1</v>
      </c>
      <c r="E25" s="3"/>
      <c r="F25" s="58"/>
      <c r="G25" s="58">
        <v>1</v>
      </c>
      <c r="H25" s="58"/>
      <c r="I25" s="58"/>
      <c r="J25" s="58">
        <v>1</v>
      </c>
      <c r="K25" s="58"/>
      <c r="L25" s="58"/>
      <c r="M25" s="58">
        <v>1</v>
      </c>
      <c r="N25" s="58"/>
      <c r="O25" s="58"/>
      <c r="P25" s="58">
        <v>1</v>
      </c>
      <c r="Q25" s="58"/>
      <c r="R25" s="58"/>
      <c r="S25" s="58">
        <v>1</v>
      </c>
      <c r="T25" s="58"/>
      <c r="U25" s="58"/>
      <c r="V25" s="58">
        <v>1</v>
      </c>
      <c r="W25" s="58"/>
      <c r="X25" s="58"/>
      <c r="Y25" s="58">
        <v>1</v>
      </c>
      <c r="Z25" s="58"/>
      <c r="AA25" s="58"/>
      <c r="AB25" s="58">
        <v>1</v>
      </c>
      <c r="AC25" s="58"/>
      <c r="AD25" s="58"/>
      <c r="AE25" s="58">
        <v>1</v>
      </c>
      <c r="AF25" s="58"/>
      <c r="AG25" s="58"/>
      <c r="AH25" s="58">
        <v>1</v>
      </c>
      <c r="AI25" s="58"/>
      <c r="AJ25" s="58"/>
      <c r="AK25" s="58">
        <v>1</v>
      </c>
      <c r="AL25" s="58"/>
      <c r="AM25" s="58"/>
      <c r="AN25" s="58">
        <v>1</v>
      </c>
      <c r="AO25" s="58"/>
      <c r="AP25" s="58"/>
      <c r="AQ25" s="58">
        <v>1</v>
      </c>
      <c r="AR25" s="58"/>
      <c r="AS25" s="58"/>
      <c r="AT25" s="58">
        <v>1</v>
      </c>
      <c r="AU25" s="58"/>
      <c r="AV25" s="58"/>
      <c r="AW25" s="58">
        <v>1</v>
      </c>
      <c r="AX25" s="58"/>
      <c r="AY25" s="58"/>
      <c r="AZ25" s="58">
        <v>1</v>
      </c>
      <c r="BA25" s="58"/>
      <c r="BB25" s="58"/>
      <c r="BC25" s="58">
        <v>1</v>
      </c>
      <c r="BD25" s="58"/>
      <c r="BE25" s="58"/>
      <c r="BF25" s="58">
        <v>1</v>
      </c>
      <c r="BG25" s="58"/>
      <c r="BH25" s="58"/>
      <c r="BI25" s="58">
        <v>1</v>
      </c>
      <c r="BJ25" s="58"/>
      <c r="BK25" s="58"/>
      <c r="BL25" s="58">
        <v>1</v>
      </c>
      <c r="BM25" s="58"/>
      <c r="BN25" s="58"/>
      <c r="BO25" s="58">
        <v>1</v>
      </c>
      <c r="BP25" s="58"/>
      <c r="BQ25" s="58"/>
      <c r="BR25" s="58">
        <v>1</v>
      </c>
      <c r="BS25" s="58"/>
      <c r="BT25" s="58"/>
      <c r="BU25" s="58">
        <v>1</v>
      </c>
      <c r="BV25" s="58"/>
      <c r="BW25" s="58"/>
      <c r="BX25" s="58">
        <v>1</v>
      </c>
      <c r="BY25" s="58"/>
      <c r="BZ25" s="58"/>
      <c r="CA25" s="58">
        <v>1</v>
      </c>
      <c r="CB25" s="58"/>
      <c r="CC25" s="58"/>
      <c r="CD25" s="58">
        <v>1</v>
      </c>
      <c r="CE25" s="58"/>
      <c r="CF25" s="58"/>
      <c r="CG25" s="58">
        <v>1</v>
      </c>
      <c r="CH25" s="58"/>
      <c r="CI25" s="58"/>
      <c r="CJ25" s="58">
        <v>1</v>
      </c>
      <c r="CK25" s="58"/>
      <c r="CL25" s="58"/>
      <c r="CM25" s="58">
        <v>1</v>
      </c>
      <c r="CN25" s="58"/>
      <c r="CO25" s="58"/>
      <c r="CP25" s="58">
        <v>1</v>
      </c>
      <c r="CQ25" s="58"/>
      <c r="CR25" s="58"/>
      <c r="CS25" s="58">
        <v>1</v>
      </c>
      <c r="CT25" s="58"/>
      <c r="CU25" s="58"/>
      <c r="CV25" s="58">
        <v>1</v>
      </c>
      <c r="CW25" s="58"/>
      <c r="CX25" s="58"/>
      <c r="CY25" s="58">
        <v>1</v>
      </c>
      <c r="CZ25" s="58"/>
      <c r="DA25" s="58"/>
      <c r="DB25" s="58">
        <v>1</v>
      </c>
      <c r="DC25" s="58"/>
      <c r="DD25" s="58"/>
      <c r="DE25" s="58">
        <v>1</v>
      </c>
      <c r="DF25" s="58"/>
      <c r="DG25" s="58"/>
      <c r="DH25" s="58">
        <v>1</v>
      </c>
      <c r="DI25" s="58"/>
      <c r="DJ25" s="58"/>
      <c r="DK25" s="58">
        <v>1</v>
      </c>
      <c r="DL25" s="58"/>
      <c r="DM25" s="58"/>
      <c r="DN25" s="58">
        <v>1</v>
      </c>
      <c r="DO25" s="58"/>
      <c r="DP25" s="58"/>
      <c r="DQ25" s="58">
        <v>1</v>
      </c>
      <c r="DR25" s="58"/>
      <c r="DS25" s="58"/>
      <c r="DT25" s="58">
        <v>1</v>
      </c>
      <c r="DU25" s="58"/>
      <c r="DV25" s="58"/>
      <c r="DW25" s="58">
        <v>1</v>
      </c>
      <c r="DX25" s="58"/>
      <c r="DY25" s="58"/>
      <c r="DZ25" s="58">
        <v>1</v>
      </c>
      <c r="EA25" s="58"/>
      <c r="EB25" s="58"/>
      <c r="EC25" s="58">
        <v>1</v>
      </c>
      <c r="ED25" s="58"/>
      <c r="EE25" s="58"/>
      <c r="EF25" s="58">
        <v>1</v>
      </c>
      <c r="EG25" s="58"/>
      <c r="EH25" s="58"/>
      <c r="EI25" s="58">
        <v>1</v>
      </c>
      <c r="EJ25" s="58"/>
      <c r="EK25" s="58"/>
      <c r="EL25" s="58">
        <v>1</v>
      </c>
      <c r="EM25" s="58"/>
      <c r="EN25" s="58"/>
      <c r="EO25" s="58">
        <v>1</v>
      </c>
      <c r="EP25" s="58"/>
      <c r="EQ25" s="58"/>
      <c r="ER25" s="58">
        <v>1</v>
      </c>
      <c r="ES25" s="58"/>
      <c r="ET25" s="58"/>
      <c r="EU25" s="58">
        <v>1</v>
      </c>
      <c r="EV25" s="58"/>
      <c r="EW25" s="58"/>
      <c r="EX25" s="58">
        <v>1</v>
      </c>
      <c r="EY25" s="58"/>
      <c r="EZ25" s="58"/>
      <c r="FA25" s="58">
        <v>1</v>
      </c>
      <c r="FB25" s="58"/>
      <c r="FC25" s="58"/>
      <c r="FD25" s="58">
        <v>1</v>
      </c>
      <c r="FE25" s="58"/>
      <c r="FF25" s="58"/>
      <c r="FG25" s="58">
        <v>1</v>
      </c>
      <c r="FH25" s="58"/>
      <c r="FI25" s="58"/>
      <c r="FJ25" s="58">
        <v>1</v>
      </c>
      <c r="FK25" s="58"/>
      <c r="FL25" s="58"/>
      <c r="FM25" s="58">
        <v>1</v>
      </c>
      <c r="FN25" s="58"/>
      <c r="FO25" s="58"/>
      <c r="FP25" s="58">
        <v>1</v>
      </c>
      <c r="FQ25" s="58"/>
      <c r="FR25" s="58"/>
      <c r="FS25" s="58">
        <v>1</v>
      </c>
      <c r="FT25" s="58"/>
      <c r="FU25" s="58"/>
      <c r="FV25" s="58">
        <v>1</v>
      </c>
      <c r="FW25" s="58"/>
      <c r="FX25" s="58"/>
      <c r="FY25" s="58">
        <v>1</v>
      </c>
      <c r="FZ25" s="58"/>
      <c r="GA25" s="58"/>
      <c r="GB25" s="58">
        <v>1</v>
      </c>
      <c r="GC25" s="58"/>
      <c r="GD25" s="58"/>
      <c r="GE25" s="58">
        <v>1</v>
      </c>
      <c r="GF25" s="58"/>
      <c r="GG25" s="58"/>
      <c r="GH25" s="58">
        <v>1</v>
      </c>
      <c r="GI25" s="58"/>
      <c r="GJ25" s="58"/>
      <c r="GK25" s="58">
        <v>1</v>
      </c>
      <c r="GL25" s="58"/>
      <c r="GM25" s="58"/>
      <c r="GN25" s="58">
        <v>1</v>
      </c>
      <c r="GO25" s="58"/>
      <c r="GP25" s="58"/>
      <c r="GQ25" s="58">
        <v>1</v>
      </c>
      <c r="GR25" s="58"/>
      <c r="GS25" s="58"/>
      <c r="GT25" s="58">
        <v>1</v>
      </c>
      <c r="GU25" s="58"/>
      <c r="GV25" s="58"/>
      <c r="GW25" s="58">
        <v>1</v>
      </c>
      <c r="GX25" s="58"/>
      <c r="GY25" s="58"/>
      <c r="GZ25" s="58">
        <v>1</v>
      </c>
      <c r="HA25" s="58"/>
      <c r="HB25" s="58"/>
      <c r="HC25" s="58">
        <v>1</v>
      </c>
      <c r="HD25" s="58"/>
      <c r="HE25" s="58"/>
      <c r="HF25" s="58">
        <v>1</v>
      </c>
      <c r="HG25" s="58"/>
      <c r="HH25" s="58"/>
      <c r="HI25" s="58">
        <v>1</v>
      </c>
      <c r="HJ25" s="58"/>
      <c r="HK25" s="58"/>
      <c r="HL25" s="58">
        <v>1</v>
      </c>
      <c r="HM25" s="58"/>
      <c r="HN25" s="58"/>
      <c r="HO25" s="58">
        <v>1</v>
      </c>
      <c r="HP25" s="58"/>
      <c r="HQ25" s="58"/>
      <c r="HR25" s="58">
        <v>1</v>
      </c>
      <c r="HS25" s="58"/>
      <c r="HT25" s="58"/>
      <c r="HU25" s="58">
        <v>1</v>
      </c>
      <c r="HV25" s="58"/>
      <c r="HW25" s="58"/>
      <c r="HX25" s="58">
        <v>1</v>
      </c>
      <c r="HY25" s="58"/>
      <c r="HZ25" s="58"/>
      <c r="IA25" s="58">
        <v>1</v>
      </c>
      <c r="IB25" s="58"/>
      <c r="IC25" s="58"/>
      <c r="ID25" s="58">
        <v>1</v>
      </c>
      <c r="IE25" s="58"/>
      <c r="IF25" s="58"/>
      <c r="IG25" s="58">
        <v>1</v>
      </c>
      <c r="IH25" s="58"/>
      <c r="II25" s="58"/>
      <c r="IJ25" s="58">
        <v>1</v>
      </c>
      <c r="IK25" s="58"/>
      <c r="IL25" s="58"/>
      <c r="IM25" s="58">
        <v>1</v>
      </c>
      <c r="IN25" s="58"/>
      <c r="IO25" s="58"/>
      <c r="IP25" s="58">
        <v>1</v>
      </c>
      <c r="IQ25" s="58"/>
      <c r="IR25" s="58"/>
      <c r="IS25" s="58">
        <v>1</v>
      </c>
      <c r="IT25" s="58"/>
      <c r="IU25" s="58"/>
      <c r="IV25" s="58">
        <v>1</v>
      </c>
      <c r="IW25" s="58"/>
      <c r="IX25" s="58"/>
      <c r="IY25" s="58">
        <v>1</v>
      </c>
      <c r="IZ25" s="58"/>
      <c r="JA25" s="58"/>
      <c r="JB25" s="58">
        <v>1</v>
      </c>
      <c r="JC25" s="58"/>
      <c r="JD25" s="58"/>
      <c r="JE25" s="58">
        <v>1</v>
      </c>
      <c r="JF25" s="58"/>
      <c r="JG25" s="58"/>
      <c r="JH25" s="58">
        <v>1</v>
      </c>
      <c r="JI25" s="58"/>
      <c r="JJ25" s="58"/>
      <c r="JK25" s="58">
        <v>1</v>
      </c>
      <c r="JL25" s="58"/>
      <c r="JM25" s="58"/>
      <c r="JN25" s="58">
        <v>1</v>
      </c>
      <c r="JO25" s="58"/>
      <c r="JP25" s="58"/>
      <c r="JQ25" s="58">
        <v>1</v>
      </c>
      <c r="JR25" s="58"/>
      <c r="JS25" s="58"/>
      <c r="JT25" s="58">
        <v>1</v>
      </c>
      <c r="JU25" s="58"/>
      <c r="JV25" s="58"/>
      <c r="JW25" s="58">
        <v>1</v>
      </c>
      <c r="JX25" s="58"/>
      <c r="JY25" s="58"/>
      <c r="JZ25" s="58">
        <v>1</v>
      </c>
      <c r="KA25" s="58"/>
      <c r="KB25" s="58"/>
      <c r="KC25" s="58">
        <v>1</v>
      </c>
      <c r="KD25" s="58"/>
      <c r="KE25" s="58"/>
      <c r="KF25" s="58">
        <v>1</v>
      </c>
      <c r="KG25" s="58"/>
      <c r="KH25" s="58"/>
      <c r="KI25" s="58">
        <v>1</v>
      </c>
      <c r="KJ25" s="58"/>
      <c r="KK25" s="58"/>
      <c r="KL25" s="58">
        <v>1</v>
      </c>
      <c r="KM25" s="58"/>
      <c r="KN25" s="58"/>
      <c r="KO25" s="58">
        <v>1</v>
      </c>
      <c r="KP25" s="58"/>
      <c r="KQ25" s="58"/>
      <c r="KR25" s="58">
        <v>1</v>
      </c>
      <c r="KS25" s="58"/>
      <c r="KT25" s="58"/>
      <c r="KU25" s="58">
        <v>1</v>
      </c>
      <c r="KV25" s="58"/>
      <c r="KW25" s="58"/>
      <c r="KX25" s="58">
        <v>1</v>
      </c>
      <c r="KY25" s="58"/>
      <c r="KZ25" s="58"/>
      <c r="LA25" s="58">
        <v>1</v>
      </c>
      <c r="LB25" s="58"/>
      <c r="LC25" s="58"/>
      <c r="LD25" s="58">
        <v>1</v>
      </c>
      <c r="LE25" s="58"/>
      <c r="LF25" s="58"/>
      <c r="LG25" s="58">
        <v>1</v>
      </c>
      <c r="LH25" s="58"/>
      <c r="LI25" s="58"/>
      <c r="LJ25" s="58">
        <v>1</v>
      </c>
      <c r="LK25" s="58"/>
      <c r="LL25" s="58"/>
      <c r="LM25" s="58">
        <v>1</v>
      </c>
      <c r="LN25" s="58"/>
      <c r="LO25" s="58"/>
      <c r="LP25" s="58">
        <v>1</v>
      </c>
      <c r="LQ25" s="58"/>
      <c r="LR25" s="58"/>
      <c r="LS25" s="58">
        <v>1</v>
      </c>
      <c r="LT25" s="58"/>
      <c r="LU25" s="58"/>
      <c r="LV25" s="58">
        <v>1</v>
      </c>
      <c r="LW25" s="58"/>
      <c r="LX25" s="58"/>
      <c r="LY25" s="58">
        <v>1</v>
      </c>
      <c r="LZ25" s="58"/>
      <c r="MA25" s="58"/>
      <c r="MB25" s="58">
        <v>1</v>
      </c>
      <c r="MC25" s="58"/>
      <c r="MD25" s="58"/>
      <c r="ME25" s="58">
        <v>1</v>
      </c>
      <c r="MF25" s="58"/>
      <c r="MG25" s="58"/>
      <c r="MH25" s="58">
        <v>1</v>
      </c>
      <c r="MI25" s="58"/>
      <c r="MJ25" s="58"/>
      <c r="MK25" s="58">
        <v>1</v>
      </c>
      <c r="ML25" s="58"/>
      <c r="MM25" s="58"/>
      <c r="MN25" s="58">
        <v>1</v>
      </c>
      <c r="MO25" s="58"/>
      <c r="MP25" s="58"/>
      <c r="MQ25" s="58">
        <v>1</v>
      </c>
      <c r="MR25" s="58"/>
      <c r="MS25" s="58"/>
      <c r="MT25" s="58">
        <v>1</v>
      </c>
      <c r="MU25" s="58"/>
      <c r="MV25" s="58"/>
      <c r="MW25" s="58">
        <v>1</v>
      </c>
      <c r="MX25" s="58"/>
      <c r="MY25" s="58"/>
      <c r="MZ25" s="58">
        <v>1</v>
      </c>
      <c r="NA25" s="58"/>
      <c r="NB25" s="58"/>
      <c r="NC25" s="58">
        <v>1</v>
      </c>
      <c r="ND25" s="58"/>
      <c r="NE25" s="58"/>
      <c r="NF25" s="58">
        <v>1</v>
      </c>
      <c r="NG25" s="58"/>
      <c r="NH25" s="58"/>
      <c r="NI25" s="58">
        <v>1</v>
      </c>
      <c r="NJ25" s="58"/>
      <c r="NK25" s="58"/>
      <c r="NL25" s="58">
        <v>1</v>
      </c>
      <c r="NM25" s="58"/>
      <c r="NN25" s="58"/>
      <c r="NO25" s="58">
        <v>1</v>
      </c>
      <c r="NP25" s="58"/>
      <c r="NQ25" s="58"/>
      <c r="NR25" s="58">
        <v>1</v>
      </c>
      <c r="NS25" s="58"/>
      <c r="NT25" s="58"/>
      <c r="NU25" s="58">
        <v>1</v>
      </c>
      <c r="NV25" s="58"/>
      <c r="NW25" s="58"/>
      <c r="NX25" s="58">
        <v>1</v>
      </c>
      <c r="NY25" s="58"/>
      <c r="NZ25" s="58"/>
      <c r="OA25" s="58">
        <v>1</v>
      </c>
      <c r="OB25" s="58"/>
      <c r="OC25" s="58"/>
      <c r="OD25" s="58">
        <v>1</v>
      </c>
      <c r="OE25" s="58"/>
      <c r="OF25" s="58"/>
      <c r="OG25" s="58">
        <v>1</v>
      </c>
      <c r="OH25" s="58"/>
      <c r="OI25" s="58"/>
      <c r="OJ25" s="58">
        <v>1</v>
      </c>
      <c r="OK25" s="58"/>
      <c r="OL25" s="58"/>
      <c r="OM25" s="58">
        <v>1</v>
      </c>
      <c r="ON25" s="58"/>
      <c r="OO25" s="58"/>
      <c r="OP25" s="58">
        <v>1</v>
      </c>
      <c r="OQ25" s="58"/>
      <c r="OR25" s="58"/>
      <c r="OS25" s="58">
        <v>1</v>
      </c>
      <c r="OT25" s="58"/>
      <c r="OU25" s="58"/>
      <c r="OV25" s="58">
        <v>1</v>
      </c>
      <c r="OW25" s="58"/>
      <c r="OX25" s="58"/>
      <c r="OY25" s="58">
        <v>1</v>
      </c>
      <c r="OZ25" s="58"/>
      <c r="PA25" s="58"/>
      <c r="PB25" s="58">
        <v>1</v>
      </c>
      <c r="PC25" s="58"/>
      <c r="PD25" s="58"/>
      <c r="PE25" s="58">
        <v>1</v>
      </c>
      <c r="PF25" s="58"/>
      <c r="PG25" s="58"/>
      <c r="PH25" s="58">
        <v>1</v>
      </c>
      <c r="PI25" s="58"/>
      <c r="PJ25" s="58"/>
      <c r="PK25" s="58">
        <v>1</v>
      </c>
      <c r="PL25" s="58"/>
      <c r="PM25" s="58"/>
      <c r="PN25" s="58">
        <v>1</v>
      </c>
      <c r="PO25" s="58"/>
      <c r="PP25" s="58"/>
      <c r="PQ25" s="58">
        <v>1</v>
      </c>
      <c r="PR25" s="58"/>
      <c r="PS25" s="58"/>
      <c r="PT25" s="58">
        <v>1</v>
      </c>
      <c r="PU25" s="58"/>
      <c r="PV25" s="58"/>
      <c r="PW25" s="58">
        <v>1</v>
      </c>
      <c r="PX25" s="58"/>
      <c r="PY25" s="58"/>
      <c r="PZ25" s="58">
        <v>1</v>
      </c>
      <c r="QA25" s="58"/>
      <c r="QB25" s="58"/>
      <c r="QC25" s="58">
        <v>1</v>
      </c>
      <c r="QD25" s="58"/>
      <c r="QE25" s="58"/>
      <c r="QF25" s="58">
        <v>1</v>
      </c>
      <c r="QG25" s="58"/>
      <c r="QH25" s="58"/>
      <c r="QI25" s="58">
        <v>1</v>
      </c>
      <c r="QJ25" s="58"/>
      <c r="QK25" s="58"/>
      <c r="QL25" s="58">
        <v>1</v>
      </c>
      <c r="QM25" s="58"/>
      <c r="QN25" s="58"/>
      <c r="QO25" s="58">
        <v>1</v>
      </c>
      <c r="QP25" s="58"/>
      <c r="QQ25" s="58"/>
      <c r="QR25" s="58">
        <v>1</v>
      </c>
      <c r="QS25" s="58"/>
      <c r="QT25" s="58"/>
      <c r="QU25" s="58">
        <v>1</v>
      </c>
      <c r="QV25" s="58"/>
      <c r="QW25" s="58"/>
      <c r="QX25" s="58">
        <v>1</v>
      </c>
      <c r="QY25" s="58"/>
      <c r="QZ25" s="58"/>
      <c r="RA25" s="58">
        <v>1</v>
      </c>
      <c r="RB25" s="58"/>
      <c r="RC25" s="58"/>
      <c r="RD25" s="58">
        <v>1</v>
      </c>
      <c r="RE25" s="58"/>
      <c r="RF25" s="58"/>
      <c r="RG25" s="58">
        <v>1</v>
      </c>
      <c r="RH25" s="58"/>
      <c r="RI25" s="58"/>
      <c r="RJ25" s="58">
        <v>1</v>
      </c>
      <c r="RK25" s="58"/>
      <c r="RL25" s="58"/>
      <c r="RM25" s="58">
        <v>1</v>
      </c>
      <c r="RN25" s="58"/>
      <c r="RO25" s="58"/>
      <c r="RP25" s="58">
        <v>1</v>
      </c>
      <c r="RQ25" s="58"/>
      <c r="RR25" s="58"/>
      <c r="RS25" s="58">
        <v>1</v>
      </c>
      <c r="RT25" s="58"/>
      <c r="RU25" s="58"/>
      <c r="RV25" s="58">
        <v>1</v>
      </c>
      <c r="RW25" s="58"/>
      <c r="RX25" s="58"/>
      <c r="RY25" s="58">
        <v>1</v>
      </c>
      <c r="RZ25" s="58"/>
      <c r="SA25" s="58"/>
      <c r="SB25" s="58">
        <v>1</v>
      </c>
      <c r="SC25" s="58"/>
      <c r="SD25" s="58"/>
      <c r="SE25" s="58">
        <v>1</v>
      </c>
      <c r="SF25" s="58"/>
      <c r="SG25" s="58"/>
      <c r="SH25" s="58">
        <v>1</v>
      </c>
      <c r="SI25" s="58"/>
      <c r="SJ25" s="58"/>
      <c r="SK25" s="58">
        <v>1</v>
      </c>
      <c r="SL25" s="58"/>
      <c r="SM25" s="58"/>
      <c r="SN25" s="58">
        <v>1</v>
      </c>
      <c r="SO25" s="58"/>
      <c r="SP25" s="58"/>
      <c r="SQ25" s="58">
        <v>1</v>
      </c>
      <c r="SR25" s="58"/>
      <c r="SS25" s="58"/>
      <c r="ST25" s="58">
        <v>1</v>
      </c>
      <c r="SU25" s="58"/>
      <c r="SV25" s="58"/>
      <c r="SW25" s="58">
        <v>1</v>
      </c>
      <c r="SX25" s="58"/>
      <c r="SY25" s="58"/>
      <c r="SZ25" s="58">
        <v>1</v>
      </c>
      <c r="TA25" s="58"/>
      <c r="TB25" s="58"/>
      <c r="TC25" s="58">
        <v>1</v>
      </c>
      <c r="TD25" s="58"/>
      <c r="TE25" s="58"/>
      <c r="TF25" s="58">
        <v>1</v>
      </c>
      <c r="TG25" s="58"/>
      <c r="TH25" s="58"/>
      <c r="TI25" s="58">
        <v>1</v>
      </c>
      <c r="TJ25" s="58"/>
      <c r="TK25" s="58"/>
      <c r="TL25" s="58">
        <v>1</v>
      </c>
      <c r="TM25" s="58"/>
      <c r="TN25" s="58"/>
      <c r="TO25" s="58">
        <v>1</v>
      </c>
      <c r="TP25" s="58"/>
      <c r="TQ25" s="58"/>
      <c r="TR25" s="58">
        <v>1</v>
      </c>
      <c r="TS25" s="58"/>
      <c r="TT25" s="58"/>
      <c r="TU25" s="58">
        <v>1</v>
      </c>
      <c r="TV25" s="58"/>
      <c r="TW25" s="58"/>
      <c r="TX25" s="58">
        <v>1</v>
      </c>
      <c r="TY25" s="58"/>
      <c r="TZ25" s="58"/>
      <c r="UA25" s="58">
        <v>1</v>
      </c>
      <c r="UB25" s="58"/>
      <c r="UC25" s="58"/>
      <c r="UD25" s="58">
        <v>1</v>
      </c>
      <c r="UE25" s="58"/>
      <c r="UF25" s="58"/>
      <c r="UG25" s="58">
        <v>1</v>
      </c>
      <c r="UH25" s="58"/>
      <c r="UI25" s="58"/>
      <c r="UJ25" s="58">
        <v>1</v>
      </c>
      <c r="UK25" s="58"/>
      <c r="UL25" s="58"/>
      <c r="UM25" s="58">
        <v>1</v>
      </c>
      <c r="UN25" s="58"/>
      <c r="UO25" s="58"/>
      <c r="UP25" s="58">
        <v>1</v>
      </c>
      <c r="UQ25" s="58"/>
      <c r="UR25" s="58"/>
      <c r="US25" s="58">
        <v>1</v>
      </c>
      <c r="UT25" s="58"/>
      <c r="UU25" s="58"/>
      <c r="UV25" s="58">
        <v>1</v>
      </c>
      <c r="UW25" s="58"/>
      <c r="UX25" s="58"/>
      <c r="UY25" s="58">
        <v>1</v>
      </c>
      <c r="UZ25" s="58"/>
      <c r="VA25" s="58"/>
      <c r="VB25" s="58">
        <v>1</v>
      </c>
      <c r="VC25" s="58"/>
      <c r="VD25" s="58"/>
      <c r="VE25" s="58">
        <v>1</v>
      </c>
      <c r="VF25" s="58"/>
      <c r="VG25" s="58"/>
      <c r="VH25" s="58">
        <v>1</v>
      </c>
      <c r="VI25" s="58"/>
      <c r="VJ25" s="58"/>
      <c r="VK25" s="58">
        <v>1</v>
      </c>
      <c r="VL25" s="58"/>
    </row>
    <row r="26" spans="1:584" ht="15.75" x14ac:dyDescent="0.25">
      <c r="A26" s="3">
        <v>13</v>
      </c>
      <c r="B26" s="61" t="s">
        <v>3207</v>
      </c>
      <c r="C26" s="3"/>
      <c r="D26" s="3">
        <v>1</v>
      </c>
      <c r="E26" s="3"/>
      <c r="F26" s="58"/>
      <c r="G26" s="58">
        <v>1</v>
      </c>
      <c r="H26" s="58"/>
      <c r="I26" s="58"/>
      <c r="J26" s="58">
        <v>1</v>
      </c>
      <c r="K26" s="58"/>
      <c r="L26" s="58"/>
      <c r="M26" s="58">
        <v>1</v>
      </c>
      <c r="N26" s="58"/>
      <c r="O26" s="58"/>
      <c r="P26" s="58">
        <v>1</v>
      </c>
      <c r="Q26" s="58"/>
      <c r="R26" s="58"/>
      <c r="S26" s="58">
        <v>1</v>
      </c>
      <c r="T26" s="58"/>
      <c r="U26" s="58"/>
      <c r="V26" s="58">
        <v>1</v>
      </c>
      <c r="W26" s="58"/>
      <c r="X26" s="58"/>
      <c r="Y26" s="58">
        <v>1</v>
      </c>
      <c r="Z26" s="58"/>
      <c r="AA26" s="58"/>
      <c r="AB26" s="58">
        <v>1</v>
      </c>
      <c r="AC26" s="58"/>
      <c r="AD26" s="58"/>
      <c r="AE26" s="58">
        <v>1</v>
      </c>
      <c r="AF26" s="58"/>
      <c r="AG26" s="58"/>
      <c r="AH26" s="58">
        <v>1</v>
      </c>
      <c r="AI26" s="58"/>
      <c r="AJ26" s="58"/>
      <c r="AK26" s="58">
        <v>1</v>
      </c>
      <c r="AL26" s="58"/>
      <c r="AM26" s="58"/>
      <c r="AN26" s="58">
        <v>1</v>
      </c>
      <c r="AO26" s="58"/>
      <c r="AP26" s="58"/>
      <c r="AQ26" s="58">
        <v>1</v>
      </c>
      <c r="AR26" s="58"/>
      <c r="AS26" s="58"/>
      <c r="AT26" s="58">
        <v>1</v>
      </c>
      <c r="AU26" s="58"/>
      <c r="AV26" s="58"/>
      <c r="AW26" s="58">
        <v>1</v>
      </c>
      <c r="AX26" s="58"/>
      <c r="AY26" s="58"/>
      <c r="AZ26" s="58">
        <v>1</v>
      </c>
      <c r="BA26" s="58"/>
      <c r="BB26" s="58"/>
      <c r="BC26" s="58">
        <v>1</v>
      </c>
      <c r="BD26" s="58"/>
      <c r="BE26" s="58"/>
      <c r="BF26" s="58">
        <v>1</v>
      </c>
      <c r="BG26" s="58"/>
      <c r="BH26" s="58"/>
      <c r="BI26" s="58">
        <v>1</v>
      </c>
      <c r="BJ26" s="58"/>
      <c r="BK26" s="58"/>
      <c r="BL26" s="58">
        <v>1</v>
      </c>
      <c r="BM26" s="58"/>
      <c r="BN26" s="58"/>
      <c r="BO26" s="58">
        <v>1</v>
      </c>
      <c r="BP26" s="58"/>
      <c r="BQ26" s="58"/>
      <c r="BR26" s="58">
        <v>1</v>
      </c>
      <c r="BS26" s="58"/>
      <c r="BT26" s="58"/>
      <c r="BU26" s="58">
        <v>1</v>
      </c>
      <c r="BV26" s="58"/>
      <c r="BW26" s="58"/>
      <c r="BX26" s="58">
        <v>1</v>
      </c>
      <c r="BY26" s="58"/>
      <c r="BZ26" s="58"/>
      <c r="CA26" s="58">
        <v>1</v>
      </c>
      <c r="CB26" s="58"/>
      <c r="CC26" s="58"/>
      <c r="CD26" s="58">
        <v>1</v>
      </c>
      <c r="CE26" s="58"/>
      <c r="CF26" s="58"/>
      <c r="CG26" s="58">
        <v>1</v>
      </c>
      <c r="CH26" s="58"/>
      <c r="CI26" s="58"/>
      <c r="CJ26" s="58">
        <v>1</v>
      </c>
      <c r="CK26" s="58"/>
      <c r="CL26" s="58"/>
      <c r="CM26" s="58">
        <v>1</v>
      </c>
      <c r="CN26" s="58"/>
      <c r="CO26" s="58"/>
      <c r="CP26" s="58">
        <v>1</v>
      </c>
      <c r="CQ26" s="58"/>
      <c r="CR26" s="58"/>
      <c r="CS26" s="58">
        <v>1</v>
      </c>
      <c r="CT26" s="58"/>
      <c r="CU26" s="58"/>
      <c r="CV26" s="58">
        <v>1</v>
      </c>
      <c r="CW26" s="58"/>
      <c r="CX26" s="58"/>
      <c r="CY26" s="58">
        <v>1</v>
      </c>
      <c r="CZ26" s="58"/>
      <c r="DA26" s="58"/>
      <c r="DB26" s="58">
        <v>1</v>
      </c>
      <c r="DC26" s="58"/>
      <c r="DD26" s="58"/>
      <c r="DE26" s="58">
        <v>1</v>
      </c>
      <c r="DF26" s="58"/>
      <c r="DG26" s="58"/>
      <c r="DH26" s="58">
        <v>1</v>
      </c>
      <c r="DI26" s="58"/>
      <c r="DJ26" s="58"/>
      <c r="DK26" s="58">
        <v>1</v>
      </c>
      <c r="DL26" s="58"/>
      <c r="DM26" s="58"/>
      <c r="DN26" s="58">
        <v>1</v>
      </c>
      <c r="DO26" s="58"/>
      <c r="DP26" s="58"/>
      <c r="DQ26" s="58">
        <v>1</v>
      </c>
      <c r="DR26" s="58"/>
      <c r="DS26" s="58"/>
      <c r="DT26" s="58">
        <v>1</v>
      </c>
      <c r="DU26" s="58"/>
      <c r="DV26" s="58"/>
      <c r="DW26" s="58">
        <v>1</v>
      </c>
      <c r="DX26" s="58"/>
      <c r="DY26" s="58"/>
      <c r="DZ26" s="58">
        <v>1</v>
      </c>
      <c r="EA26" s="58"/>
      <c r="EB26" s="58"/>
      <c r="EC26" s="58">
        <v>1</v>
      </c>
      <c r="ED26" s="58"/>
      <c r="EE26" s="58"/>
      <c r="EF26" s="58">
        <v>1</v>
      </c>
      <c r="EG26" s="58"/>
      <c r="EH26" s="58"/>
      <c r="EI26" s="58">
        <v>1</v>
      </c>
      <c r="EJ26" s="58"/>
      <c r="EK26" s="58"/>
      <c r="EL26" s="58">
        <v>1</v>
      </c>
      <c r="EM26" s="58"/>
      <c r="EN26" s="58"/>
      <c r="EO26" s="58">
        <v>1</v>
      </c>
      <c r="EP26" s="58"/>
      <c r="EQ26" s="58"/>
      <c r="ER26" s="58">
        <v>1</v>
      </c>
      <c r="ES26" s="58"/>
      <c r="ET26" s="58"/>
      <c r="EU26" s="58">
        <v>1</v>
      </c>
      <c r="EV26" s="58"/>
      <c r="EW26" s="58"/>
      <c r="EX26" s="58">
        <v>1</v>
      </c>
      <c r="EY26" s="58"/>
      <c r="EZ26" s="58"/>
      <c r="FA26" s="58">
        <v>1</v>
      </c>
      <c r="FB26" s="58"/>
      <c r="FC26" s="58"/>
      <c r="FD26" s="58">
        <v>1</v>
      </c>
      <c r="FE26" s="58"/>
      <c r="FF26" s="58"/>
      <c r="FG26" s="58">
        <v>1</v>
      </c>
      <c r="FH26" s="58"/>
      <c r="FI26" s="58"/>
      <c r="FJ26" s="58">
        <v>1</v>
      </c>
      <c r="FK26" s="58"/>
      <c r="FL26" s="58"/>
      <c r="FM26" s="58">
        <v>1</v>
      </c>
      <c r="FN26" s="58"/>
      <c r="FO26" s="58"/>
      <c r="FP26" s="58">
        <v>1</v>
      </c>
      <c r="FQ26" s="58"/>
      <c r="FR26" s="58"/>
      <c r="FS26" s="58">
        <v>1</v>
      </c>
      <c r="FT26" s="58"/>
      <c r="FU26" s="58"/>
      <c r="FV26" s="58">
        <v>1</v>
      </c>
      <c r="FW26" s="58"/>
      <c r="FX26" s="58"/>
      <c r="FY26" s="58">
        <v>1</v>
      </c>
      <c r="FZ26" s="58"/>
      <c r="GA26" s="58"/>
      <c r="GB26" s="58">
        <v>1</v>
      </c>
      <c r="GC26" s="58"/>
      <c r="GD26" s="58"/>
      <c r="GE26" s="58">
        <v>1</v>
      </c>
      <c r="GF26" s="58"/>
      <c r="GG26" s="58"/>
      <c r="GH26" s="58">
        <v>1</v>
      </c>
      <c r="GI26" s="58"/>
      <c r="GJ26" s="58"/>
      <c r="GK26" s="58">
        <v>1</v>
      </c>
      <c r="GL26" s="58"/>
      <c r="GM26" s="58"/>
      <c r="GN26" s="58">
        <v>1</v>
      </c>
      <c r="GO26" s="58"/>
      <c r="GP26" s="58"/>
      <c r="GQ26" s="58">
        <v>1</v>
      </c>
      <c r="GR26" s="58"/>
      <c r="GS26" s="58"/>
      <c r="GT26" s="58">
        <v>1</v>
      </c>
      <c r="GU26" s="58"/>
      <c r="GV26" s="58"/>
      <c r="GW26" s="58">
        <v>1</v>
      </c>
      <c r="GX26" s="58"/>
      <c r="GY26" s="58"/>
      <c r="GZ26" s="58">
        <v>1</v>
      </c>
      <c r="HA26" s="58"/>
      <c r="HB26" s="58"/>
      <c r="HC26" s="58">
        <v>1</v>
      </c>
      <c r="HD26" s="58"/>
      <c r="HE26" s="58"/>
      <c r="HF26" s="58">
        <v>1</v>
      </c>
      <c r="HG26" s="58"/>
      <c r="HH26" s="58"/>
      <c r="HI26" s="58">
        <v>1</v>
      </c>
      <c r="HJ26" s="58"/>
      <c r="HK26" s="58"/>
      <c r="HL26" s="58">
        <v>1</v>
      </c>
      <c r="HM26" s="58"/>
      <c r="HN26" s="58"/>
      <c r="HO26" s="58">
        <v>1</v>
      </c>
      <c r="HP26" s="58"/>
      <c r="HQ26" s="58"/>
      <c r="HR26" s="58">
        <v>1</v>
      </c>
      <c r="HS26" s="58"/>
      <c r="HT26" s="58"/>
      <c r="HU26" s="58">
        <v>1</v>
      </c>
      <c r="HV26" s="58"/>
      <c r="HW26" s="58"/>
      <c r="HX26" s="58">
        <v>1</v>
      </c>
      <c r="HY26" s="58"/>
      <c r="HZ26" s="58"/>
      <c r="IA26" s="58">
        <v>1</v>
      </c>
      <c r="IB26" s="58"/>
      <c r="IC26" s="58"/>
      <c r="ID26" s="58">
        <v>1</v>
      </c>
      <c r="IE26" s="58"/>
      <c r="IF26" s="58"/>
      <c r="IG26" s="58">
        <v>1</v>
      </c>
      <c r="IH26" s="58"/>
      <c r="II26" s="58"/>
      <c r="IJ26" s="58">
        <v>1</v>
      </c>
      <c r="IK26" s="58"/>
      <c r="IL26" s="58"/>
      <c r="IM26" s="58">
        <v>1</v>
      </c>
      <c r="IN26" s="58"/>
      <c r="IO26" s="58"/>
      <c r="IP26" s="58">
        <v>1</v>
      </c>
      <c r="IQ26" s="58"/>
      <c r="IR26" s="58"/>
      <c r="IS26" s="58">
        <v>1</v>
      </c>
      <c r="IT26" s="58"/>
      <c r="IU26" s="58"/>
      <c r="IV26" s="58">
        <v>1</v>
      </c>
      <c r="IW26" s="58"/>
      <c r="IX26" s="58"/>
      <c r="IY26" s="58">
        <v>1</v>
      </c>
      <c r="IZ26" s="58"/>
      <c r="JA26" s="58"/>
      <c r="JB26" s="58">
        <v>1</v>
      </c>
      <c r="JC26" s="58"/>
      <c r="JD26" s="58"/>
      <c r="JE26" s="58">
        <v>1</v>
      </c>
      <c r="JF26" s="58"/>
      <c r="JG26" s="58"/>
      <c r="JH26" s="58">
        <v>1</v>
      </c>
      <c r="JI26" s="58"/>
      <c r="JJ26" s="58"/>
      <c r="JK26" s="58">
        <v>1</v>
      </c>
      <c r="JL26" s="58"/>
      <c r="JM26" s="58"/>
      <c r="JN26" s="58">
        <v>1</v>
      </c>
      <c r="JO26" s="58"/>
      <c r="JP26" s="58"/>
      <c r="JQ26" s="58">
        <v>1</v>
      </c>
      <c r="JR26" s="58"/>
      <c r="JS26" s="58"/>
      <c r="JT26" s="58">
        <v>1</v>
      </c>
      <c r="JU26" s="58"/>
      <c r="JV26" s="58"/>
      <c r="JW26" s="58">
        <v>1</v>
      </c>
      <c r="JX26" s="58"/>
      <c r="JY26" s="58"/>
      <c r="JZ26" s="58">
        <v>1</v>
      </c>
      <c r="KA26" s="58"/>
      <c r="KB26" s="58"/>
      <c r="KC26" s="58">
        <v>1</v>
      </c>
      <c r="KD26" s="58"/>
      <c r="KE26" s="58"/>
      <c r="KF26" s="58">
        <v>1</v>
      </c>
      <c r="KG26" s="58"/>
      <c r="KH26" s="58"/>
      <c r="KI26" s="58">
        <v>1</v>
      </c>
      <c r="KJ26" s="58"/>
      <c r="KK26" s="58"/>
      <c r="KL26" s="58">
        <v>1</v>
      </c>
      <c r="KM26" s="58"/>
      <c r="KN26" s="58"/>
      <c r="KO26" s="58">
        <v>1</v>
      </c>
      <c r="KP26" s="58"/>
      <c r="KQ26" s="58"/>
      <c r="KR26" s="58">
        <v>1</v>
      </c>
      <c r="KS26" s="58"/>
      <c r="KT26" s="58"/>
      <c r="KU26" s="58">
        <v>1</v>
      </c>
      <c r="KV26" s="58"/>
      <c r="KW26" s="58"/>
      <c r="KX26" s="58">
        <v>1</v>
      </c>
      <c r="KY26" s="58"/>
      <c r="KZ26" s="58"/>
      <c r="LA26" s="58">
        <v>1</v>
      </c>
      <c r="LB26" s="58"/>
      <c r="LC26" s="58"/>
      <c r="LD26" s="58">
        <v>1</v>
      </c>
      <c r="LE26" s="58"/>
      <c r="LF26" s="58"/>
      <c r="LG26" s="58">
        <v>1</v>
      </c>
      <c r="LH26" s="58"/>
      <c r="LI26" s="58"/>
      <c r="LJ26" s="58">
        <v>1</v>
      </c>
      <c r="LK26" s="58"/>
      <c r="LL26" s="58"/>
      <c r="LM26" s="58">
        <v>1</v>
      </c>
      <c r="LN26" s="58"/>
      <c r="LO26" s="58"/>
      <c r="LP26" s="58">
        <v>1</v>
      </c>
      <c r="LQ26" s="58"/>
      <c r="LR26" s="58"/>
      <c r="LS26" s="58">
        <v>1</v>
      </c>
      <c r="LT26" s="58"/>
      <c r="LU26" s="58"/>
      <c r="LV26" s="58">
        <v>1</v>
      </c>
      <c r="LW26" s="58"/>
      <c r="LX26" s="58"/>
      <c r="LY26" s="58">
        <v>1</v>
      </c>
      <c r="LZ26" s="58"/>
      <c r="MA26" s="58"/>
      <c r="MB26" s="58">
        <v>1</v>
      </c>
      <c r="MC26" s="58"/>
      <c r="MD26" s="58"/>
      <c r="ME26" s="58">
        <v>1</v>
      </c>
      <c r="MF26" s="58"/>
      <c r="MG26" s="58"/>
      <c r="MH26" s="58">
        <v>1</v>
      </c>
      <c r="MI26" s="58"/>
      <c r="MJ26" s="58"/>
      <c r="MK26" s="58">
        <v>1</v>
      </c>
      <c r="ML26" s="58"/>
      <c r="MM26" s="58"/>
      <c r="MN26" s="58">
        <v>1</v>
      </c>
      <c r="MO26" s="58"/>
      <c r="MP26" s="58"/>
      <c r="MQ26" s="58">
        <v>1</v>
      </c>
      <c r="MR26" s="58"/>
      <c r="MS26" s="58"/>
      <c r="MT26" s="58">
        <v>1</v>
      </c>
      <c r="MU26" s="58"/>
      <c r="MV26" s="58"/>
      <c r="MW26" s="58">
        <v>1</v>
      </c>
      <c r="MX26" s="58"/>
      <c r="MY26" s="58"/>
      <c r="MZ26" s="58">
        <v>1</v>
      </c>
      <c r="NA26" s="58"/>
      <c r="NB26" s="58"/>
      <c r="NC26" s="58">
        <v>1</v>
      </c>
      <c r="ND26" s="58"/>
      <c r="NE26" s="58"/>
      <c r="NF26" s="58">
        <v>1</v>
      </c>
      <c r="NG26" s="58"/>
      <c r="NH26" s="58"/>
      <c r="NI26" s="58">
        <v>1</v>
      </c>
      <c r="NJ26" s="58"/>
      <c r="NK26" s="58"/>
      <c r="NL26" s="58">
        <v>1</v>
      </c>
      <c r="NM26" s="58"/>
      <c r="NN26" s="58"/>
      <c r="NO26" s="58">
        <v>1</v>
      </c>
      <c r="NP26" s="58"/>
      <c r="NQ26" s="58"/>
      <c r="NR26" s="58">
        <v>1</v>
      </c>
      <c r="NS26" s="58"/>
      <c r="NT26" s="58"/>
      <c r="NU26" s="58">
        <v>1</v>
      </c>
      <c r="NV26" s="58"/>
      <c r="NW26" s="58"/>
      <c r="NX26" s="58">
        <v>1</v>
      </c>
      <c r="NY26" s="58"/>
      <c r="NZ26" s="58"/>
      <c r="OA26" s="58">
        <v>1</v>
      </c>
      <c r="OB26" s="58"/>
      <c r="OC26" s="58"/>
      <c r="OD26" s="58">
        <v>1</v>
      </c>
      <c r="OE26" s="58"/>
      <c r="OF26" s="58"/>
      <c r="OG26" s="58">
        <v>1</v>
      </c>
      <c r="OH26" s="58"/>
      <c r="OI26" s="58"/>
      <c r="OJ26" s="58">
        <v>1</v>
      </c>
      <c r="OK26" s="58"/>
      <c r="OL26" s="58"/>
      <c r="OM26" s="58">
        <v>1</v>
      </c>
      <c r="ON26" s="58"/>
      <c r="OO26" s="58"/>
      <c r="OP26" s="58">
        <v>1</v>
      </c>
      <c r="OQ26" s="58"/>
      <c r="OR26" s="58"/>
      <c r="OS26" s="58">
        <v>1</v>
      </c>
      <c r="OT26" s="58"/>
      <c r="OU26" s="58"/>
      <c r="OV26" s="58">
        <v>1</v>
      </c>
      <c r="OW26" s="58"/>
      <c r="OX26" s="58"/>
      <c r="OY26" s="58">
        <v>1</v>
      </c>
      <c r="OZ26" s="58"/>
      <c r="PA26" s="58"/>
      <c r="PB26" s="58">
        <v>1</v>
      </c>
      <c r="PC26" s="58"/>
      <c r="PD26" s="58"/>
      <c r="PE26" s="58">
        <v>1</v>
      </c>
      <c r="PF26" s="58"/>
      <c r="PG26" s="58"/>
      <c r="PH26" s="58">
        <v>1</v>
      </c>
      <c r="PI26" s="58"/>
      <c r="PJ26" s="58"/>
      <c r="PK26" s="58">
        <v>1</v>
      </c>
      <c r="PL26" s="58"/>
      <c r="PM26" s="58"/>
      <c r="PN26" s="58">
        <v>1</v>
      </c>
      <c r="PO26" s="58"/>
      <c r="PP26" s="58"/>
      <c r="PQ26" s="58">
        <v>1</v>
      </c>
      <c r="PR26" s="58"/>
      <c r="PS26" s="58"/>
      <c r="PT26" s="58">
        <v>1</v>
      </c>
      <c r="PU26" s="58"/>
      <c r="PV26" s="58"/>
      <c r="PW26" s="58">
        <v>1</v>
      </c>
      <c r="PX26" s="58"/>
      <c r="PY26" s="58"/>
      <c r="PZ26" s="58">
        <v>1</v>
      </c>
      <c r="QA26" s="58"/>
      <c r="QB26" s="58"/>
      <c r="QC26" s="58">
        <v>1</v>
      </c>
      <c r="QD26" s="58"/>
      <c r="QE26" s="58"/>
      <c r="QF26" s="58">
        <v>1</v>
      </c>
      <c r="QG26" s="58"/>
      <c r="QH26" s="58"/>
      <c r="QI26" s="58">
        <v>1</v>
      </c>
      <c r="QJ26" s="58"/>
      <c r="QK26" s="58"/>
      <c r="QL26" s="58">
        <v>1</v>
      </c>
      <c r="QM26" s="58"/>
      <c r="QN26" s="58"/>
      <c r="QO26" s="58">
        <v>1</v>
      </c>
      <c r="QP26" s="58"/>
      <c r="QQ26" s="58"/>
      <c r="QR26" s="58">
        <v>1</v>
      </c>
      <c r="QS26" s="58"/>
      <c r="QT26" s="58"/>
      <c r="QU26" s="58">
        <v>1</v>
      </c>
      <c r="QV26" s="58"/>
      <c r="QW26" s="58"/>
      <c r="QX26" s="58">
        <v>1</v>
      </c>
      <c r="QY26" s="58"/>
      <c r="QZ26" s="58"/>
      <c r="RA26" s="58">
        <v>1</v>
      </c>
      <c r="RB26" s="58"/>
      <c r="RC26" s="58"/>
      <c r="RD26" s="58">
        <v>1</v>
      </c>
      <c r="RE26" s="58"/>
      <c r="RF26" s="58"/>
      <c r="RG26" s="58">
        <v>1</v>
      </c>
      <c r="RH26" s="58"/>
      <c r="RI26" s="58"/>
      <c r="RJ26" s="58">
        <v>1</v>
      </c>
      <c r="RK26" s="58"/>
      <c r="RL26" s="58"/>
      <c r="RM26" s="58">
        <v>1</v>
      </c>
      <c r="RN26" s="58"/>
      <c r="RO26" s="58"/>
      <c r="RP26" s="58">
        <v>1</v>
      </c>
      <c r="RQ26" s="58"/>
      <c r="RR26" s="58"/>
      <c r="RS26" s="58">
        <v>1</v>
      </c>
      <c r="RT26" s="58"/>
      <c r="RU26" s="58"/>
      <c r="RV26" s="58">
        <v>1</v>
      </c>
      <c r="RW26" s="58"/>
      <c r="RX26" s="58"/>
      <c r="RY26" s="58">
        <v>1</v>
      </c>
      <c r="RZ26" s="58"/>
      <c r="SA26" s="58"/>
      <c r="SB26" s="58">
        <v>1</v>
      </c>
      <c r="SC26" s="58"/>
      <c r="SD26" s="58"/>
      <c r="SE26" s="58">
        <v>1</v>
      </c>
      <c r="SF26" s="58"/>
      <c r="SG26" s="58"/>
      <c r="SH26" s="58">
        <v>1</v>
      </c>
      <c r="SI26" s="58"/>
      <c r="SJ26" s="58"/>
      <c r="SK26" s="58">
        <v>1</v>
      </c>
      <c r="SL26" s="58"/>
      <c r="SM26" s="58"/>
      <c r="SN26" s="58">
        <v>1</v>
      </c>
      <c r="SO26" s="58"/>
      <c r="SP26" s="58"/>
      <c r="SQ26" s="58">
        <v>1</v>
      </c>
      <c r="SR26" s="58"/>
      <c r="SS26" s="58"/>
      <c r="ST26" s="58">
        <v>1</v>
      </c>
      <c r="SU26" s="58"/>
      <c r="SV26" s="58"/>
      <c r="SW26" s="58">
        <v>1</v>
      </c>
      <c r="SX26" s="58"/>
      <c r="SY26" s="58"/>
      <c r="SZ26" s="58">
        <v>1</v>
      </c>
      <c r="TA26" s="58"/>
      <c r="TB26" s="58"/>
      <c r="TC26" s="58">
        <v>1</v>
      </c>
      <c r="TD26" s="58"/>
      <c r="TE26" s="58"/>
      <c r="TF26" s="58">
        <v>1</v>
      </c>
      <c r="TG26" s="58"/>
      <c r="TH26" s="58"/>
      <c r="TI26" s="58">
        <v>1</v>
      </c>
      <c r="TJ26" s="58"/>
      <c r="TK26" s="58"/>
      <c r="TL26" s="58">
        <v>1</v>
      </c>
      <c r="TM26" s="58"/>
      <c r="TN26" s="58"/>
      <c r="TO26" s="58">
        <v>1</v>
      </c>
      <c r="TP26" s="58"/>
      <c r="TQ26" s="58"/>
      <c r="TR26" s="58">
        <v>1</v>
      </c>
      <c r="TS26" s="58"/>
      <c r="TT26" s="58"/>
      <c r="TU26" s="58">
        <v>1</v>
      </c>
      <c r="TV26" s="58"/>
      <c r="TW26" s="58"/>
      <c r="TX26" s="58">
        <v>1</v>
      </c>
      <c r="TY26" s="58"/>
      <c r="TZ26" s="58"/>
      <c r="UA26" s="58">
        <v>1</v>
      </c>
      <c r="UB26" s="58"/>
      <c r="UC26" s="58"/>
      <c r="UD26" s="58">
        <v>1</v>
      </c>
      <c r="UE26" s="58"/>
      <c r="UF26" s="58"/>
      <c r="UG26" s="58">
        <v>1</v>
      </c>
      <c r="UH26" s="58"/>
      <c r="UI26" s="58"/>
      <c r="UJ26" s="58">
        <v>1</v>
      </c>
      <c r="UK26" s="58"/>
      <c r="UL26" s="58"/>
      <c r="UM26" s="58">
        <v>1</v>
      </c>
      <c r="UN26" s="58"/>
      <c r="UO26" s="58"/>
      <c r="UP26" s="58">
        <v>1</v>
      </c>
      <c r="UQ26" s="58"/>
      <c r="UR26" s="58"/>
      <c r="US26" s="58">
        <v>1</v>
      </c>
      <c r="UT26" s="58"/>
      <c r="UU26" s="58"/>
      <c r="UV26" s="58">
        <v>1</v>
      </c>
      <c r="UW26" s="58"/>
      <c r="UX26" s="58"/>
      <c r="UY26" s="58">
        <v>1</v>
      </c>
      <c r="UZ26" s="58"/>
      <c r="VA26" s="58"/>
      <c r="VB26" s="58">
        <v>1</v>
      </c>
      <c r="VC26" s="58"/>
      <c r="VD26" s="58"/>
      <c r="VE26" s="58">
        <v>1</v>
      </c>
      <c r="VF26" s="58"/>
      <c r="VG26" s="58"/>
      <c r="VH26" s="58">
        <v>1</v>
      </c>
      <c r="VI26" s="58"/>
      <c r="VJ26" s="58"/>
      <c r="VK26" s="58">
        <v>1</v>
      </c>
      <c r="VL26" s="58"/>
    </row>
    <row r="27" spans="1:584" ht="15.75" x14ac:dyDescent="0.25">
      <c r="A27" s="3">
        <v>14</v>
      </c>
      <c r="B27" s="61" t="s">
        <v>3208</v>
      </c>
      <c r="C27" s="5">
        <v>1</v>
      </c>
      <c r="D27" s="5"/>
      <c r="E27" s="5"/>
      <c r="F27" s="5">
        <v>1</v>
      </c>
      <c r="G27" s="5"/>
      <c r="H27" s="5"/>
      <c r="I27" s="5">
        <v>1</v>
      </c>
      <c r="J27" s="5"/>
      <c r="K27" s="5"/>
      <c r="L27" s="5">
        <v>1</v>
      </c>
      <c r="M27" s="5"/>
      <c r="N27" s="5"/>
      <c r="O27" s="5">
        <v>1</v>
      </c>
      <c r="P27" s="5"/>
      <c r="Q27" s="5"/>
      <c r="R27" s="5">
        <v>1</v>
      </c>
      <c r="S27" s="5"/>
      <c r="T27" s="5"/>
      <c r="U27" s="5">
        <v>1</v>
      </c>
      <c r="V27" s="5"/>
      <c r="W27" s="5"/>
      <c r="X27" s="5">
        <v>1</v>
      </c>
      <c r="Y27" s="5"/>
      <c r="Z27" s="5"/>
      <c r="AA27" s="5">
        <v>1</v>
      </c>
      <c r="AB27" s="5"/>
      <c r="AC27" s="5"/>
      <c r="AD27" s="5">
        <v>1</v>
      </c>
      <c r="AE27" s="5"/>
      <c r="AF27" s="5"/>
      <c r="AG27" s="5">
        <v>1</v>
      </c>
      <c r="AH27" s="5"/>
      <c r="AI27" s="5"/>
      <c r="AJ27" s="5">
        <v>1</v>
      </c>
      <c r="AK27" s="5"/>
      <c r="AL27" s="5"/>
      <c r="AM27" s="5">
        <v>1</v>
      </c>
      <c r="AN27" s="5"/>
      <c r="AO27" s="5"/>
      <c r="AP27" s="5">
        <v>1</v>
      </c>
      <c r="AQ27" s="5"/>
      <c r="AR27" s="5"/>
      <c r="AS27" s="5">
        <v>1</v>
      </c>
      <c r="AT27" s="5"/>
      <c r="AU27" s="5"/>
      <c r="AV27" s="5">
        <v>1</v>
      </c>
      <c r="AW27" s="5"/>
      <c r="AX27" s="5"/>
      <c r="AY27" s="5">
        <v>1</v>
      </c>
      <c r="AZ27" s="5"/>
      <c r="BA27" s="5"/>
      <c r="BB27" s="5">
        <v>1</v>
      </c>
      <c r="BC27" s="5"/>
      <c r="BD27" s="5"/>
      <c r="BE27" s="5">
        <v>1</v>
      </c>
      <c r="BF27" s="5"/>
      <c r="BG27" s="5"/>
      <c r="BH27" s="5">
        <v>1</v>
      </c>
      <c r="BI27" s="5"/>
      <c r="BJ27" s="5"/>
      <c r="BK27" s="5">
        <v>1</v>
      </c>
      <c r="BL27" s="5"/>
      <c r="BM27" s="5"/>
      <c r="BN27" s="5">
        <v>1</v>
      </c>
      <c r="BO27" s="5"/>
      <c r="BP27" s="5"/>
      <c r="BQ27" s="5">
        <v>1</v>
      </c>
      <c r="BR27" s="5"/>
      <c r="BS27" s="5"/>
      <c r="BT27" s="5">
        <v>1</v>
      </c>
      <c r="BU27" s="5"/>
      <c r="BV27" s="5"/>
      <c r="BW27" s="5">
        <v>1</v>
      </c>
      <c r="BX27" s="5"/>
      <c r="BY27" s="5"/>
      <c r="BZ27" s="5">
        <v>1</v>
      </c>
      <c r="CA27" s="5"/>
      <c r="CB27" s="5"/>
      <c r="CC27" s="5">
        <v>1</v>
      </c>
      <c r="CD27" s="5"/>
      <c r="CE27" s="5"/>
      <c r="CF27" s="5">
        <v>1</v>
      </c>
      <c r="CG27" s="5"/>
      <c r="CH27" s="5"/>
      <c r="CI27" s="5">
        <v>1</v>
      </c>
      <c r="CJ27" s="5"/>
      <c r="CK27" s="5"/>
      <c r="CL27" s="5">
        <v>1</v>
      </c>
      <c r="CM27" s="5"/>
      <c r="CN27" s="5"/>
      <c r="CO27" s="5">
        <v>1</v>
      </c>
      <c r="CP27" s="5"/>
      <c r="CQ27" s="5"/>
      <c r="CR27" s="5">
        <v>1</v>
      </c>
      <c r="CS27" s="5"/>
      <c r="CT27" s="5"/>
      <c r="CU27" s="5">
        <v>1</v>
      </c>
      <c r="CV27" s="5"/>
      <c r="CW27" s="5"/>
      <c r="CX27" s="5">
        <v>1</v>
      </c>
      <c r="CY27" s="5"/>
      <c r="CZ27" s="5"/>
      <c r="DA27" s="5">
        <v>1</v>
      </c>
      <c r="DB27" s="5"/>
      <c r="DC27" s="5"/>
      <c r="DD27" s="5">
        <v>1</v>
      </c>
      <c r="DE27" s="5"/>
      <c r="DF27" s="5"/>
      <c r="DG27" s="5">
        <v>1</v>
      </c>
      <c r="DH27" s="5"/>
      <c r="DI27" s="5"/>
      <c r="DJ27" s="5">
        <v>1</v>
      </c>
      <c r="DK27" s="5"/>
      <c r="DL27" s="5"/>
      <c r="DM27" s="5">
        <v>1</v>
      </c>
      <c r="DN27" s="5"/>
      <c r="DO27" s="5"/>
      <c r="DP27" s="5">
        <v>1</v>
      </c>
      <c r="DQ27" s="5"/>
      <c r="DR27" s="5"/>
      <c r="DS27" s="5">
        <v>1</v>
      </c>
      <c r="DT27" s="5"/>
      <c r="DU27" s="5"/>
      <c r="DV27" s="5">
        <v>1</v>
      </c>
      <c r="DW27" s="5"/>
      <c r="DX27" s="5"/>
      <c r="DY27" s="5">
        <v>1</v>
      </c>
      <c r="DZ27" s="5"/>
      <c r="EA27" s="5"/>
      <c r="EB27" s="5">
        <v>1</v>
      </c>
      <c r="EC27" s="5"/>
      <c r="ED27" s="5"/>
      <c r="EE27" s="5">
        <v>1</v>
      </c>
      <c r="EF27" s="5"/>
      <c r="EG27" s="5"/>
      <c r="EH27" s="5">
        <v>1</v>
      </c>
      <c r="EI27" s="5"/>
      <c r="EJ27" s="5"/>
      <c r="EK27" s="5">
        <v>1</v>
      </c>
      <c r="EL27" s="5"/>
      <c r="EM27" s="5"/>
      <c r="EN27" s="5">
        <v>1</v>
      </c>
      <c r="EO27" s="5"/>
      <c r="EP27" s="5"/>
      <c r="EQ27" s="5">
        <v>1</v>
      </c>
      <c r="ER27" s="5"/>
      <c r="ES27" s="5"/>
      <c r="ET27" s="5">
        <v>1</v>
      </c>
      <c r="EU27" s="5"/>
      <c r="EV27" s="5"/>
      <c r="EW27" s="5">
        <v>1</v>
      </c>
      <c r="EX27" s="5"/>
      <c r="EY27" s="5"/>
      <c r="EZ27" s="5">
        <v>1</v>
      </c>
      <c r="FA27" s="5"/>
      <c r="FB27" s="5"/>
      <c r="FC27" s="5">
        <v>1</v>
      </c>
      <c r="FD27" s="5"/>
      <c r="FE27" s="5"/>
      <c r="FF27" s="5">
        <v>1</v>
      </c>
      <c r="FG27" s="5"/>
      <c r="FH27" s="5"/>
      <c r="FI27" s="5">
        <v>1</v>
      </c>
      <c r="FJ27" s="5"/>
      <c r="FK27" s="5"/>
      <c r="FL27" s="5">
        <v>1</v>
      </c>
      <c r="FM27" s="5"/>
      <c r="FN27" s="5"/>
      <c r="FO27" s="5">
        <v>1</v>
      </c>
      <c r="FP27" s="5"/>
      <c r="FQ27" s="5"/>
      <c r="FR27" s="5">
        <v>1</v>
      </c>
      <c r="FS27" s="5"/>
      <c r="FT27" s="5"/>
      <c r="FU27" s="5">
        <v>1</v>
      </c>
      <c r="FV27" s="5"/>
      <c r="FW27" s="5"/>
      <c r="FX27" s="5">
        <v>1</v>
      </c>
      <c r="FY27" s="5"/>
      <c r="FZ27" s="5"/>
      <c r="GA27" s="5">
        <v>1</v>
      </c>
      <c r="GB27" s="5"/>
      <c r="GC27" s="5"/>
      <c r="GD27" s="5">
        <v>1</v>
      </c>
      <c r="GE27" s="5"/>
      <c r="GF27" s="5"/>
      <c r="GG27" s="5">
        <v>1</v>
      </c>
      <c r="GH27" s="5"/>
      <c r="GI27" s="5"/>
      <c r="GJ27" s="5">
        <v>1</v>
      </c>
      <c r="GK27" s="5"/>
      <c r="GL27" s="5"/>
      <c r="GM27" s="5">
        <v>1</v>
      </c>
      <c r="GN27" s="5"/>
      <c r="GO27" s="5"/>
      <c r="GP27" s="5">
        <v>1</v>
      </c>
      <c r="GQ27" s="5"/>
      <c r="GR27" s="5"/>
      <c r="GS27" s="5">
        <v>1</v>
      </c>
      <c r="GT27" s="5"/>
      <c r="GU27" s="5"/>
      <c r="GV27" s="5">
        <v>1</v>
      </c>
      <c r="GW27" s="5"/>
      <c r="GX27" s="5"/>
      <c r="GY27" s="5">
        <v>1</v>
      </c>
      <c r="GZ27" s="5"/>
      <c r="HA27" s="5"/>
      <c r="HB27" s="5">
        <v>1</v>
      </c>
      <c r="HC27" s="5"/>
      <c r="HD27" s="5"/>
      <c r="HE27" s="5">
        <v>1</v>
      </c>
      <c r="HF27" s="5"/>
      <c r="HG27" s="5"/>
      <c r="HH27" s="5">
        <v>1</v>
      </c>
      <c r="HI27" s="5"/>
      <c r="HJ27" s="5"/>
      <c r="HK27" s="5">
        <v>1</v>
      </c>
      <c r="HL27" s="5"/>
      <c r="HM27" s="5"/>
      <c r="HN27" s="5">
        <v>1</v>
      </c>
      <c r="HO27" s="5"/>
      <c r="HP27" s="5"/>
      <c r="HQ27" s="5">
        <v>1</v>
      </c>
      <c r="HR27" s="5"/>
      <c r="HS27" s="5"/>
      <c r="HT27" s="5">
        <v>1</v>
      </c>
      <c r="HU27" s="5"/>
      <c r="HV27" s="5"/>
      <c r="HW27" s="5">
        <v>1</v>
      </c>
      <c r="HX27" s="5"/>
      <c r="HY27" s="5"/>
      <c r="HZ27" s="5">
        <v>1</v>
      </c>
      <c r="IA27" s="5"/>
      <c r="IB27" s="5"/>
      <c r="IC27" s="5">
        <v>1</v>
      </c>
      <c r="ID27" s="5"/>
      <c r="IE27" s="5"/>
      <c r="IF27" s="5">
        <v>1</v>
      </c>
      <c r="IG27" s="5"/>
      <c r="IH27" s="5"/>
      <c r="II27" s="5">
        <v>1</v>
      </c>
      <c r="IJ27" s="5"/>
      <c r="IK27" s="5"/>
      <c r="IL27" s="5">
        <v>1</v>
      </c>
      <c r="IM27" s="5"/>
      <c r="IN27" s="5"/>
      <c r="IO27" s="5">
        <v>1</v>
      </c>
      <c r="IP27" s="5"/>
      <c r="IQ27" s="5"/>
      <c r="IR27" s="5">
        <v>1</v>
      </c>
      <c r="IS27" s="5"/>
      <c r="IT27" s="5"/>
      <c r="IU27" s="5">
        <v>1</v>
      </c>
      <c r="IV27" s="5"/>
      <c r="IW27" s="5"/>
      <c r="IX27" s="5">
        <v>1</v>
      </c>
      <c r="IY27" s="5"/>
      <c r="IZ27" s="5"/>
      <c r="JA27" s="5">
        <v>1</v>
      </c>
      <c r="JB27" s="5"/>
      <c r="JC27" s="5"/>
      <c r="JD27" s="5">
        <v>1</v>
      </c>
      <c r="JE27" s="5"/>
      <c r="JF27" s="5"/>
      <c r="JG27" s="5">
        <v>1</v>
      </c>
      <c r="JH27" s="5"/>
      <c r="JI27" s="5"/>
      <c r="JJ27" s="5">
        <v>1</v>
      </c>
      <c r="JK27" s="5"/>
      <c r="JL27" s="5"/>
      <c r="JM27" s="5">
        <v>1</v>
      </c>
      <c r="JN27" s="5"/>
      <c r="JO27" s="5"/>
      <c r="JP27" s="5">
        <v>1</v>
      </c>
      <c r="JQ27" s="5"/>
      <c r="JR27" s="5"/>
      <c r="JS27" s="5">
        <v>1</v>
      </c>
      <c r="JT27" s="5"/>
      <c r="JU27" s="5"/>
      <c r="JV27" s="5">
        <v>1</v>
      </c>
      <c r="JW27" s="5"/>
      <c r="JX27" s="5"/>
      <c r="JY27" s="5">
        <v>1</v>
      </c>
      <c r="JZ27" s="5"/>
      <c r="KA27" s="5"/>
      <c r="KB27" s="5">
        <v>1</v>
      </c>
      <c r="KC27" s="5"/>
      <c r="KD27" s="5"/>
      <c r="KE27" s="5">
        <v>1</v>
      </c>
      <c r="KF27" s="5"/>
      <c r="KG27" s="5"/>
      <c r="KH27" s="5">
        <v>1</v>
      </c>
      <c r="KI27" s="5"/>
      <c r="KJ27" s="5"/>
      <c r="KK27" s="5">
        <v>1</v>
      </c>
      <c r="KL27" s="5"/>
      <c r="KM27" s="5"/>
      <c r="KN27" s="5">
        <v>1</v>
      </c>
      <c r="KO27" s="5"/>
      <c r="KP27" s="5"/>
      <c r="KQ27" s="5">
        <v>1</v>
      </c>
      <c r="KR27" s="5"/>
      <c r="KS27" s="5"/>
      <c r="KT27" s="5">
        <v>1</v>
      </c>
      <c r="KU27" s="5"/>
      <c r="KV27" s="5"/>
      <c r="KW27" s="5">
        <v>1</v>
      </c>
      <c r="KX27" s="5"/>
      <c r="KY27" s="5"/>
      <c r="KZ27" s="5">
        <v>1</v>
      </c>
      <c r="LA27" s="5"/>
      <c r="LB27" s="5"/>
      <c r="LC27" s="5">
        <v>1</v>
      </c>
      <c r="LD27" s="5"/>
      <c r="LE27" s="5"/>
      <c r="LF27" s="5">
        <v>1</v>
      </c>
      <c r="LG27" s="5"/>
      <c r="LH27" s="5"/>
      <c r="LI27" s="5">
        <v>1</v>
      </c>
      <c r="LJ27" s="5"/>
      <c r="LK27" s="5"/>
      <c r="LL27" s="5">
        <v>1</v>
      </c>
      <c r="LM27" s="5"/>
      <c r="LN27" s="5"/>
      <c r="LO27" s="5">
        <v>1</v>
      </c>
      <c r="LP27" s="5"/>
      <c r="LQ27" s="5"/>
      <c r="LR27" s="5">
        <v>1</v>
      </c>
      <c r="LS27" s="5"/>
      <c r="LT27" s="5"/>
      <c r="LU27" s="5">
        <v>1</v>
      </c>
      <c r="LV27" s="5"/>
      <c r="LW27" s="5"/>
      <c r="LX27" s="5">
        <v>1</v>
      </c>
      <c r="LY27" s="5"/>
      <c r="LZ27" s="5"/>
      <c r="MA27" s="5">
        <v>1</v>
      </c>
      <c r="MB27" s="5"/>
      <c r="MC27" s="5"/>
      <c r="MD27" s="5">
        <v>1</v>
      </c>
      <c r="ME27" s="5"/>
      <c r="MF27" s="5"/>
      <c r="MG27" s="5">
        <v>1</v>
      </c>
      <c r="MH27" s="5"/>
      <c r="MI27" s="5"/>
      <c r="MJ27" s="5">
        <v>1</v>
      </c>
      <c r="MK27" s="5"/>
      <c r="ML27" s="5"/>
      <c r="MM27" s="5">
        <v>1</v>
      </c>
      <c r="MN27" s="5"/>
      <c r="MO27" s="5"/>
      <c r="MP27" s="5">
        <v>1</v>
      </c>
      <c r="MQ27" s="5"/>
      <c r="MR27" s="5"/>
      <c r="MS27" s="5">
        <v>1</v>
      </c>
      <c r="MT27" s="5"/>
      <c r="MU27" s="5"/>
      <c r="MV27" s="5">
        <v>1</v>
      </c>
      <c r="MW27" s="5"/>
      <c r="MX27" s="5"/>
      <c r="MY27" s="5">
        <v>1</v>
      </c>
      <c r="MZ27" s="5"/>
      <c r="NA27" s="5"/>
      <c r="NB27" s="5">
        <v>1</v>
      </c>
      <c r="NC27" s="5"/>
      <c r="ND27" s="5"/>
      <c r="NE27" s="5">
        <v>1</v>
      </c>
      <c r="NF27" s="5"/>
      <c r="NG27" s="5"/>
      <c r="NH27" s="5">
        <v>1</v>
      </c>
      <c r="NI27" s="5"/>
      <c r="NJ27" s="5"/>
      <c r="NK27" s="5">
        <v>1</v>
      </c>
      <c r="NL27" s="5"/>
      <c r="NM27" s="5"/>
      <c r="NN27" s="5">
        <v>1</v>
      </c>
      <c r="NO27" s="5"/>
      <c r="NP27" s="5"/>
      <c r="NQ27" s="5">
        <v>1</v>
      </c>
      <c r="NR27" s="5"/>
      <c r="NS27" s="5"/>
      <c r="NT27" s="5">
        <v>1</v>
      </c>
      <c r="NU27" s="5"/>
      <c r="NV27" s="5"/>
      <c r="NW27" s="5">
        <v>1</v>
      </c>
      <c r="NX27" s="5"/>
      <c r="NY27" s="5"/>
      <c r="NZ27" s="5">
        <v>1</v>
      </c>
      <c r="OA27" s="5"/>
      <c r="OB27" s="5"/>
      <c r="OC27" s="5">
        <v>1</v>
      </c>
      <c r="OD27" s="5"/>
      <c r="OE27" s="5"/>
      <c r="OF27" s="5">
        <v>1</v>
      </c>
      <c r="OG27" s="5"/>
      <c r="OH27" s="5"/>
      <c r="OI27" s="5">
        <v>1</v>
      </c>
      <c r="OJ27" s="5"/>
      <c r="OK27" s="5"/>
      <c r="OL27" s="5">
        <v>1</v>
      </c>
      <c r="OM27" s="5"/>
      <c r="ON27" s="5"/>
      <c r="OO27" s="5">
        <v>1</v>
      </c>
      <c r="OP27" s="5"/>
      <c r="OQ27" s="5"/>
      <c r="OR27" s="5">
        <v>1</v>
      </c>
      <c r="OS27" s="5"/>
      <c r="OT27" s="5"/>
      <c r="OU27" s="5">
        <v>1</v>
      </c>
      <c r="OV27" s="5"/>
      <c r="OW27" s="5"/>
      <c r="OX27" s="5">
        <v>1</v>
      </c>
      <c r="OY27" s="5"/>
      <c r="OZ27" s="5"/>
      <c r="PA27" s="5">
        <v>1</v>
      </c>
      <c r="PB27" s="5"/>
      <c r="PC27" s="5"/>
      <c r="PD27" s="5">
        <v>1</v>
      </c>
      <c r="PE27" s="5"/>
      <c r="PF27" s="5"/>
      <c r="PG27" s="5">
        <v>1</v>
      </c>
      <c r="PH27" s="5"/>
      <c r="PI27" s="5"/>
      <c r="PJ27" s="5">
        <v>1</v>
      </c>
      <c r="PK27" s="5"/>
      <c r="PL27" s="5"/>
      <c r="PM27" s="5">
        <v>1</v>
      </c>
      <c r="PN27" s="5"/>
      <c r="PO27" s="5"/>
      <c r="PP27" s="5">
        <v>1</v>
      </c>
      <c r="PQ27" s="5"/>
      <c r="PR27" s="5"/>
      <c r="PS27" s="5">
        <v>1</v>
      </c>
      <c r="PT27" s="5"/>
      <c r="PU27" s="5"/>
      <c r="PV27" s="5">
        <v>1</v>
      </c>
      <c r="PW27" s="5"/>
      <c r="PX27" s="5"/>
      <c r="PY27" s="5">
        <v>1</v>
      </c>
      <c r="PZ27" s="5"/>
      <c r="QA27" s="5"/>
      <c r="QB27" s="5">
        <v>1</v>
      </c>
      <c r="QC27" s="5"/>
      <c r="QD27" s="5"/>
      <c r="QE27" s="5">
        <v>1</v>
      </c>
      <c r="QF27" s="5"/>
      <c r="QG27" s="5"/>
      <c r="QH27" s="5">
        <v>1</v>
      </c>
      <c r="QI27" s="5"/>
      <c r="QJ27" s="5"/>
      <c r="QK27" s="5">
        <v>1</v>
      </c>
      <c r="QL27" s="5"/>
      <c r="QM27" s="5"/>
      <c r="QN27" s="5">
        <v>1</v>
      </c>
      <c r="QO27" s="5"/>
      <c r="QP27" s="5"/>
      <c r="QQ27" s="5">
        <v>1</v>
      </c>
      <c r="QR27" s="5"/>
      <c r="QS27" s="5"/>
      <c r="QT27" s="5">
        <v>1</v>
      </c>
      <c r="QU27" s="5"/>
      <c r="QV27" s="5"/>
      <c r="QW27" s="5">
        <v>1</v>
      </c>
      <c r="QX27" s="5"/>
      <c r="QY27" s="5"/>
      <c r="QZ27" s="5">
        <v>1</v>
      </c>
      <c r="RA27" s="5"/>
      <c r="RB27" s="5"/>
      <c r="RC27" s="5">
        <v>1</v>
      </c>
      <c r="RD27" s="5"/>
      <c r="RE27" s="5"/>
      <c r="RF27" s="5">
        <v>1</v>
      </c>
      <c r="RG27" s="5"/>
      <c r="RH27" s="5"/>
      <c r="RI27" s="5">
        <v>1</v>
      </c>
      <c r="RJ27" s="5"/>
      <c r="RK27" s="5"/>
      <c r="RL27" s="5">
        <v>1</v>
      </c>
      <c r="RM27" s="5"/>
      <c r="RN27" s="5"/>
      <c r="RO27" s="5">
        <v>1</v>
      </c>
      <c r="RP27" s="5"/>
      <c r="RQ27" s="5"/>
      <c r="RR27" s="5">
        <v>1</v>
      </c>
      <c r="RS27" s="5"/>
      <c r="RT27" s="5"/>
      <c r="RU27" s="5">
        <v>1</v>
      </c>
      <c r="RV27" s="5"/>
      <c r="RW27" s="5"/>
      <c r="RX27" s="5">
        <v>1</v>
      </c>
      <c r="RY27" s="5"/>
      <c r="RZ27" s="5"/>
      <c r="SA27" s="5">
        <v>1</v>
      </c>
      <c r="SB27" s="5"/>
      <c r="SC27" s="5"/>
      <c r="SD27" s="5">
        <v>1</v>
      </c>
      <c r="SE27" s="5"/>
      <c r="SF27" s="5"/>
      <c r="SG27" s="5">
        <v>1</v>
      </c>
      <c r="SH27" s="5"/>
      <c r="SI27" s="5"/>
      <c r="SJ27" s="5">
        <v>1</v>
      </c>
      <c r="SK27" s="5"/>
      <c r="SL27" s="5"/>
      <c r="SM27" s="5">
        <v>1</v>
      </c>
      <c r="SN27" s="5"/>
      <c r="SO27" s="5"/>
      <c r="SP27" s="5">
        <v>1</v>
      </c>
      <c r="SQ27" s="5"/>
      <c r="SR27" s="5"/>
      <c r="SS27" s="5">
        <v>1</v>
      </c>
      <c r="ST27" s="5"/>
      <c r="SU27" s="5"/>
      <c r="SV27" s="5">
        <v>1</v>
      </c>
      <c r="SW27" s="5"/>
      <c r="SX27" s="5"/>
      <c r="SY27" s="5">
        <v>1</v>
      </c>
      <c r="SZ27" s="5"/>
      <c r="TA27" s="5"/>
      <c r="TB27" s="5">
        <v>1</v>
      </c>
      <c r="TC27" s="5"/>
      <c r="TD27" s="5"/>
      <c r="TE27" s="5">
        <v>1</v>
      </c>
      <c r="TF27" s="5"/>
      <c r="TG27" s="5"/>
      <c r="TH27" s="5">
        <v>1</v>
      </c>
      <c r="TI27" s="5"/>
      <c r="TJ27" s="5"/>
      <c r="TK27" s="5">
        <v>1</v>
      </c>
      <c r="TL27" s="5"/>
      <c r="TM27" s="5"/>
      <c r="TN27" s="5">
        <v>1</v>
      </c>
      <c r="TO27" s="5"/>
      <c r="TP27" s="5"/>
      <c r="TQ27" s="5">
        <v>1</v>
      </c>
      <c r="TR27" s="5"/>
      <c r="TS27" s="5"/>
      <c r="TT27" s="5">
        <v>1</v>
      </c>
      <c r="TU27" s="5"/>
      <c r="TV27" s="5"/>
      <c r="TW27" s="5">
        <v>1</v>
      </c>
      <c r="TX27" s="5"/>
      <c r="TY27" s="5"/>
      <c r="TZ27" s="5">
        <v>1</v>
      </c>
      <c r="UA27" s="5"/>
      <c r="UB27" s="5"/>
      <c r="UC27" s="5">
        <v>1</v>
      </c>
      <c r="UD27" s="5"/>
      <c r="UE27" s="5"/>
      <c r="UF27" s="5">
        <v>1</v>
      </c>
      <c r="UG27" s="5"/>
      <c r="UH27" s="5"/>
      <c r="UI27" s="5">
        <v>1</v>
      </c>
      <c r="UJ27" s="5"/>
      <c r="UK27" s="5"/>
      <c r="UL27" s="5">
        <v>1</v>
      </c>
      <c r="UM27" s="5"/>
      <c r="UN27" s="5"/>
      <c r="UO27" s="5">
        <v>1</v>
      </c>
      <c r="UP27" s="5"/>
      <c r="UQ27" s="5"/>
      <c r="UR27" s="5">
        <v>1</v>
      </c>
      <c r="US27" s="5"/>
      <c r="UT27" s="5"/>
      <c r="UU27" s="5">
        <v>1</v>
      </c>
      <c r="UV27" s="5"/>
      <c r="UW27" s="5"/>
      <c r="UX27" s="5">
        <v>1</v>
      </c>
      <c r="UY27" s="5"/>
      <c r="UZ27" s="5"/>
      <c r="VA27" s="5">
        <v>1</v>
      </c>
      <c r="VB27" s="5"/>
      <c r="VC27" s="5"/>
      <c r="VD27" s="5">
        <v>1</v>
      </c>
      <c r="VE27" s="5"/>
      <c r="VF27" s="5"/>
      <c r="VG27" s="5">
        <v>1</v>
      </c>
      <c r="VH27" s="5"/>
      <c r="VI27" s="5"/>
      <c r="VJ27" s="5">
        <v>1</v>
      </c>
      <c r="VK27" s="5"/>
      <c r="VL27" s="5"/>
    </row>
    <row r="28" spans="1:584" ht="15.75" x14ac:dyDescent="0.25">
      <c r="A28" s="3">
        <v>15</v>
      </c>
      <c r="B28" s="61" t="s">
        <v>3209</v>
      </c>
      <c r="C28" s="3">
        <v>1</v>
      </c>
      <c r="D28" s="3"/>
      <c r="E28" s="3"/>
      <c r="F28" s="58">
        <v>1</v>
      </c>
      <c r="G28" s="58"/>
      <c r="H28" s="58"/>
      <c r="I28" s="58">
        <v>1</v>
      </c>
      <c r="J28" s="58"/>
      <c r="K28" s="58"/>
      <c r="L28" s="58">
        <v>1</v>
      </c>
      <c r="M28" s="58"/>
      <c r="N28" s="58"/>
      <c r="O28" s="58">
        <v>1</v>
      </c>
      <c r="P28" s="58"/>
      <c r="Q28" s="58"/>
      <c r="R28" s="58">
        <v>1</v>
      </c>
      <c r="S28" s="58"/>
      <c r="T28" s="58"/>
      <c r="U28" s="58">
        <v>1</v>
      </c>
      <c r="V28" s="58"/>
      <c r="W28" s="58"/>
      <c r="X28" s="58">
        <v>1</v>
      </c>
      <c r="Y28" s="58"/>
      <c r="Z28" s="58"/>
      <c r="AA28" s="58">
        <v>1</v>
      </c>
      <c r="AB28" s="58"/>
      <c r="AC28" s="58"/>
      <c r="AD28" s="58">
        <v>1</v>
      </c>
      <c r="AE28" s="58"/>
      <c r="AF28" s="58"/>
      <c r="AG28" s="58">
        <v>1</v>
      </c>
      <c r="AH28" s="58"/>
      <c r="AI28" s="58"/>
      <c r="AJ28" s="58">
        <v>1</v>
      </c>
      <c r="AK28" s="58"/>
      <c r="AL28" s="58"/>
      <c r="AM28" s="58">
        <v>1</v>
      </c>
      <c r="AN28" s="58"/>
      <c r="AO28" s="58"/>
      <c r="AP28" s="58">
        <v>1</v>
      </c>
      <c r="AQ28" s="58"/>
      <c r="AR28" s="58"/>
      <c r="AS28" s="58">
        <v>1</v>
      </c>
      <c r="AT28" s="58"/>
      <c r="AU28" s="58"/>
      <c r="AV28" s="58">
        <v>1</v>
      </c>
      <c r="AW28" s="58"/>
      <c r="AX28" s="58"/>
      <c r="AY28" s="58">
        <v>1</v>
      </c>
      <c r="AZ28" s="58"/>
      <c r="BA28" s="58"/>
      <c r="BB28" s="58">
        <v>1</v>
      </c>
      <c r="BC28" s="58"/>
      <c r="BD28" s="58"/>
      <c r="BE28" s="58">
        <v>1</v>
      </c>
      <c r="BF28" s="58"/>
      <c r="BG28" s="58"/>
      <c r="BH28" s="58">
        <v>1</v>
      </c>
      <c r="BI28" s="58"/>
      <c r="BJ28" s="58"/>
      <c r="BK28" s="58">
        <v>1</v>
      </c>
      <c r="BL28" s="58"/>
      <c r="BM28" s="58"/>
      <c r="BN28" s="58">
        <v>1</v>
      </c>
      <c r="BO28" s="58"/>
      <c r="BP28" s="58"/>
      <c r="BQ28" s="58">
        <v>1</v>
      </c>
      <c r="BR28" s="58"/>
      <c r="BS28" s="58"/>
      <c r="BT28" s="58">
        <v>1</v>
      </c>
      <c r="BU28" s="58"/>
      <c r="BV28" s="58"/>
      <c r="BW28" s="58">
        <v>1</v>
      </c>
      <c r="BX28" s="58"/>
      <c r="BY28" s="58"/>
      <c r="BZ28" s="58">
        <v>1</v>
      </c>
      <c r="CA28" s="58"/>
      <c r="CB28" s="58"/>
      <c r="CC28" s="58">
        <v>1</v>
      </c>
      <c r="CD28" s="58"/>
      <c r="CE28" s="58"/>
      <c r="CF28" s="58">
        <v>1</v>
      </c>
      <c r="CG28" s="58"/>
      <c r="CH28" s="58"/>
      <c r="CI28" s="58">
        <v>1</v>
      </c>
      <c r="CJ28" s="58"/>
      <c r="CK28" s="58"/>
      <c r="CL28" s="58">
        <v>1</v>
      </c>
      <c r="CM28" s="58"/>
      <c r="CN28" s="58"/>
      <c r="CO28" s="58">
        <v>1</v>
      </c>
      <c r="CP28" s="58"/>
      <c r="CQ28" s="58"/>
      <c r="CR28" s="58">
        <v>1</v>
      </c>
      <c r="CS28" s="58"/>
      <c r="CT28" s="58"/>
      <c r="CU28" s="58">
        <v>1</v>
      </c>
      <c r="CV28" s="58"/>
      <c r="CW28" s="58"/>
      <c r="CX28" s="58">
        <v>1</v>
      </c>
      <c r="CY28" s="58"/>
      <c r="CZ28" s="58"/>
      <c r="DA28" s="58">
        <v>1</v>
      </c>
      <c r="DB28" s="58"/>
      <c r="DC28" s="58"/>
      <c r="DD28" s="58">
        <v>1</v>
      </c>
      <c r="DE28" s="58"/>
      <c r="DF28" s="58"/>
      <c r="DG28" s="58">
        <v>1</v>
      </c>
      <c r="DH28" s="58"/>
      <c r="DI28" s="58"/>
      <c r="DJ28" s="58">
        <v>1</v>
      </c>
      <c r="DK28" s="58"/>
      <c r="DL28" s="58"/>
      <c r="DM28" s="58">
        <v>1</v>
      </c>
      <c r="DN28" s="58"/>
      <c r="DO28" s="58"/>
      <c r="DP28" s="58">
        <v>1</v>
      </c>
      <c r="DQ28" s="58"/>
      <c r="DR28" s="58"/>
      <c r="DS28" s="58">
        <v>1</v>
      </c>
      <c r="DT28" s="58"/>
      <c r="DU28" s="58"/>
      <c r="DV28" s="58">
        <v>1</v>
      </c>
      <c r="DW28" s="58"/>
      <c r="DX28" s="58"/>
      <c r="DY28" s="58">
        <v>1</v>
      </c>
      <c r="DZ28" s="58"/>
      <c r="EA28" s="58"/>
      <c r="EB28" s="58">
        <v>1</v>
      </c>
      <c r="EC28" s="58"/>
      <c r="ED28" s="58"/>
      <c r="EE28" s="58">
        <v>1</v>
      </c>
      <c r="EF28" s="58"/>
      <c r="EG28" s="58"/>
      <c r="EH28" s="58">
        <v>1</v>
      </c>
      <c r="EI28" s="58"/>
      <c r="EJ28" s="58"/>
      <c r="EK28" s="58">
        <v>1</v>
      </c>
      <c r="EL28" s="58"/>
      <c r="EM28" s="58"/>
      <c r="EN28" s="58">
        <v>1</v>
      </c>
      <c r="EO28" s="58"/>
      <c r="EP28" s="58"/>
      <c r="EQ28" s="58">
        <v>1</v>
      </c>
      <c r="ER28" s="58"/>
      <c r="ES28" s="58"/>
      <c r="ET28" s="58">
        <v>1</v>
      </c>
      <c r="EU28" s="58"/>
      <c r="EV28" s="58"/>
      <c r="EW28" s="58">
        <v>1</v>
      </c>
      <c r="EX28" s="58"/>
      <c r="EY28" s="58"/>
      <c r="EZ28" s="58">
        <v>1</v>
      </c>
      <c r="FA28" s="58"/>
      <c r="FB28" s="58"/>
      <c r="FC28" s="58">
        <v>1</v>
      </c>
      <c r="FD28" s="58"/>
      <c r="FE28" s="58"/>
      <c r="FF28" s="58">
        <v>1</v>
      </c>
      <c r="FG28" s="58"/>
      <c r="FH28" s="58"/>
      <c r="FI28" s="58">
        <v>1</v>
      </c>
      <c r="FJ28" s="58"/>
      <c r="FK28" s="58"/>
      <c r="FL28" s="58">
        <v>1</v>
      </c>
      <c r="FM28" s="58"/>
      <c r="FN28" s="58"/>
      <c r="FO28" s="58">
        <v>1</v>
      </c>
      <c r="FP28" s="58"/>
      <c r="FQ28" s="58"/>
      <c r="FR28" s="58">
        <v>1</v>
      </c>
      <c r="FS28" s="58"/>
      <c r="FT28" s="58"/>
      <c r="FU28" s="58">
        <v>1</v>
      </c>
      <c r="FV28" s="58"/>
      <c r="FW28" s="58"/>
      <c r="FX28" s="58">
        <v>1</v>
      </c>
      <c r="FY28" s="58"/>
      <c r="FZ28" s="58"/>
      <c r="GA28" s="58">
        <v>1</v>
      </c>
      <c r="GB28" s="58"/>
      <c r="GC28" s="58"/>
      <c r="GD28" s="58">
        <v>1</v>
      </c>
      <c r="GE28" s="58"/>
      <c r="GF28" s="58"/>
      <c r="GG28" s="58">
        <v>1</v>
      </c>
      <c r="GH28" s="58"/>
      <c r="GI28" s="58"/>
      <c r="GJ28" s="58">
        <v>1</v>
      </c>
      <c r="GK28" s="58"/>
      <c r="GL28" s="58"/>
      <c r="GM28" s="58">
        <v>1</v>
      </c>
      <c r="GN28" s="58"/>
      <c r="GO28" s="58"/>
      <c r="GP28" s="58">
        <v>1</v>
      </c>
      <c r="GQ28" s="58"/>
      <c r="GR28" s="58"/>
      <c r="GS28" s="58">
        <v>1</v>
      </c>
      <c r="GT28" s="58"/>
      <c r="GU28" s="58"/>
      <c r="GV28" s="58">
        <v>1</v>
      </c>
      <c r="GW28" s="58"/>
      <c r="GX28" s="58"/>
      <c r="GY28" s="58">
        <v>1</v>
      </c>
      <c r="GZ28" s="58"/>
      <c r="HA28" s="58"/>
      <c r="HB28" s="58">
        <v>1</v>
      </c>
      <c r="HC28" s="58"/>
      <c r="HD28" s="58"/>
      <c r="HE28" s="58">
        <v>1</v>
      </c>
      <c r="HF28" s="58"/>
      <c r="HG28" s="58"/>
      <c r="HH28" s="58">
        <v>1</v>
      </c>
      <c r="HI28" s="58"/>
      <c r="HJ28" s="58"/>
      <c r="HK28" s="58">
        <v>1</v>
      </c>
      <c r="HL28" s="58"/>
      <c r="HM28" s="58"/>
      <c r="HN28" s="58">
        <v>1</v>
      </c>
      <c r="HO28" s="58"/>
      <c r="HP28" s="58"/>
      <c r="HQ28" s="58">
        <v>1</v>
      </c>
      <c r="HR28" s="58"/>
      <c r="HS28" s="58"/>
      <c r="HT28" s="58">
        <v>1</v>
      </c>
      <c r="HU28" s="58"/>
      <c r="HV28" s="58"/>
      <c r="HW28" s="58">
        <v>1</v>
      </c>
      <c r="HX28" s="58"/>
      <c r="HY28" s="58"/>
      <c r="HZ28" s="58">
        <v>1</v>
      </c>
      <c r="IA28" s="58"/>
      <c r="IB28" s="58"/>
      <c r="IC28" s="58">
        <v>1</v>
      </c>
      <c r="ID28" s="58"/>
      <c r="IE28" s="58"/>
      <c r="IF28" s="58">
        <v>1</v>
      </c>
      <c r="IG28" s="58"/>
      <c r="IH28" s="58"/>
      <c r="II28" s="58">
        <v>1</v>
      </c>
      <c r="IJ28" s="58"/>
      <c r="IK28" s="58"/>
      <c r="IL28" s="58">
        <v>1</v>
      </c>
      <c r="IM28" s="58"/>
      <c r="IN28" s="58"/>
      <c r="IO28" s="58">
        <v>1</v>
      </c>
      <c r="IP28" s="58"/>
      <c r="IQ28" s="58"/>
      <c r="IR28" s="58">
        <v>1</v>
      </c>
      <c r="IS28" s="58"/>
      <c r="IT28" s="58"/>
      <c r="IU28" s="58">
        <v>1</v>
      </c>
      <c r="IV28" s="58"/>
      <c r="IW28" s="58"/>
      <c r="IX28" s="58">
        <v>1</v>
      </c>
      <c r="IY28" s="58"/>
      <c r="IZ28" s="58"/>
      <c r="JA28" s="58">
        <v>1</v>
      </c>
      <c r="JB28" s="58"/>
      <c r="JC28" s="58"/>
      <c r="JD28" s="58">
        <v>1</v>
      </c>
      <c r="JE28" s="58"/>
      <c r="JF28" s="58"/>
      <c r="JG28" s="58">
        <v>1</v>
      </c>
      <c r="JH28" s="58"/>
      <c r="JI28" s="58"/>
      <c r="JJ28" s="58">
        <v>1</v>
      </c>
      <c r="JK28" s="58"/>
      <c r="JL28" s="58"/>
      <c r="JM28" s="58">
        <v>1</v>
      </c>
      <c r="JN28" s="58"/>
      <c r="JO28" s="58"/>
      <c r="JP28" s="58">
        <v>1</v>
      </c>
      <c r="JQ28" s="58"/>
      <c r="JR28" s="58"/>
      <c r="JS28" s="58">
        <v>1</v>
      </c>
      <c r="JT28" s="58"/>
      <c r="JU28" s="58"/>
      <c r="JV28" s="58">
        <v>1</v>
      </c>
      <c r="JW28" s="58"/>
      <c r="JX28" s="58"/>
      <c r="JY28" s="58">
        <v>1</v>
      </c>
      <c r="JZ28" s="58"/>
      <c r="KA28" s="58"/>
      <c r="KB28" s="58">
        <v>1</v>
      </c>
      <c r="KC28" s="58"/>
      <c r="KD28" s="58"/>
      <c r="KE28" s="58">
        <v>1</v>
      </c>
      <c r="KF28" s="58"/>
      <c r="KG28" s="58"/>
      <c r="KH28" s="58">
        <v>1</v>
      </c>
      <c r="KI28" s="58"/>
      <c r="KJ28" s="58"/>
      <c r="KK28" s="58">
        <v>1</v>
      </c>
      <c r="KL28" s="58"/>
      <c r="KM28" s="58"/>
      <c r="KN28" s="58">
        <v>1</v>
      </c>
      <c r="KO28" s="58"/>
      <c r="KP28" s="58"/>
      <c r="KQ28" s="58">
        <v>1</v>
      </c>
      <c r="KR28" s="58"/>
      <c r="KS28" s="58"/>
      <c r="KT28" s="58">
        <v>1</v>
      </c>
      <c r="KU28" s="58"/>
      <c r="KV28" s="58"/>
      <c r="KW28" s="58">
        <v>1</v>
      </c>
      <c r="KX28" s="58"/>
      <c r="KY28" s="58"/>
      <c r="KZ28" s="58">
        <v>1</v>
      </c>
      <c r="LA28" s="58"/>
      <c r="LB28" s="58"/>
      <c r="LC28" s="58">
        <v>1</v>
      </c>
      <c r="LD28" s="58"/>
      <c r="LE28" s="58"/>
      <c r="LF28" s="58">
        <v>1</v>
      </c>
      <c r="LG28" s="58"/>
      <c r="LH28" s="58"/>
      <c r="LI28" s="58">
        <v>1</v>
      </c>
      <c r="LJ28" s="58"/>
      <c r="LK28" s="58"/>
      <c r="LL28" s="58">
        <v>1</v>
      </c>
      <c r="LM28" s="58"/>
      <c r="LN28" s="58"/>
      <c r="LO28" s="58">
        <v>1</v>
      </c>
      <c r="LP28" s="58"/>
      <c r="LQ28" s="58"/>
      <c r="LR28" s="58">
        <v>1</v>
      </c>
      <c r="LS28" s="58"/>
      <c r="LT28" s="58"/>
      <c r="LU28" s="58">
        <v>1</v>
      </c>
      <c r="LV28" s="58"/>
      <c r="LW28" s="58"/>
      <c r="LX28" s="58">
        <v>1</v>
      </c>
      <c r="LY28" s="58"/>
      <c r="LZ28" s="58"/>
      <c r="MA28" s="58">
        <v>1</v>
      </c>
      <c r="MB28" s="58"/>
      <c r="MC28" s="58"/>
      <c r="MD28" s="58">
        <v>1</v>
      </c>
      <c r="ME28" s="58"/>
      <c r="MF28" s="58"/>
      <c r="MG28" s="58">
        <v>1</v>
      </c>
      <c r="MH28" s="58"/>
      <c r="MI28" s="58"/>
      <c r="MJ28" s="58">
        <v>1</v>
      </c>
      <c r="MK28" s="58"/>
      <c r="ML28" s="58"/>
      <c r="MM28" s="58">
        <v>1</v>
      </c>
      <c r="MN28" s="58"/>
      <c r="MO28" s="58"/>
      <c r="MP28" s="58">
        <v>1</v>
      </c>
      <c r="MQ28" s="58"/>
      <c r="MR28" s="58"/>
      <c r="MS28" s="58">
        <v>1</v>
      </c>
      <c r="MT28" s="58"/>
      <c r="MU28" s="58"/>
      <c r="MV28" s="58">
        <v>1</v>
      </c>
      <c r="MW28" s="58"/>
      <c r="MX28" s="58"/>
      <c r="MY28" s="58">
        <v>1</v>
      </c>
      <c r="MZ28" s="58"/>
      <c r="NA28" s="58"/>
      <c r="NB28" s="58">
        <v>1</v>
      </c>
      <c r="NC28" s="58"/>
      <c r="ND28" s="58"/>
      <c r="NE28" s="58">
        <v>1</v>
      </c>
      <c r="NF28" s="58"/>
      <c r="NG28" s="58"/>
      <c r="NH28" s="58">
        <v>1</v>
      </c>
      <c r="NI28" s="58"/>
      <c r="NJ28" s="58"/>
      <c r="NK28" s="58">
        <v>1</v>
      </c>
      <c r="NL28" s="58"/>
      <c r="NM28" s="58"/>
      <c r="NN28" s="58">
        <v>1</v>
      </c>
      <c r="NO28" s="58"/>
      <c r="NP28" s="58"/>
      <c r="NQ28" s="58">
        <v>1</v>
      </c>
      <c r="NR28" s="58"/>
      <c r="NS28" s="58"/>
      <c r="NT28" s="58">
        <v>1</v>
      </c>
      <c r="NU28" s="58"/>
      <c r="NV28" s="58"/>
      <c r="NW28" s="58">
        <v>1</v>
      </c>
      <c r="NX28" s="58"/>
      <c r="NY28" s="58"/>
      <c r="NZ28" s="58">
        <v>1</v>
      </c>
      <c r="OA28" s="58"/>
      <c r="OB28" s="58"/>
      <c r="OC28" s="58">
        <v>1</v>
      </c>
      <c r="OD28" s="58"/>
      <c r="OE28" s="58"/>
      <c r="OF28" s="58">
        <v>1</v>
      </c>
      <c r="OG28" s="58"/>
      <c r="OH28" s="58"/>
      <c r="OI28" s="58">
        <v>1</v>
      </c>
      <c r="OJ28" s="58"/>
      <c r="OK28" s="58"/>
      <c r="OL28" s="58">
        <v>1</v>
      </c>
      <c r="OM28" s="58"/>
      <c r="ON28" s="58"/>
      <c r="OO28" s="58">
        <v>1</v>
      </c>
      <c r="OP28" s="58"/>
      <c r="OQ28" s="58"/>
      <c r="OR28" s="58">
        <v>1</v>
      </c>
      <c r="OS28" s="58"/>
      <c r="OT28" s="58"/>
      <c r="OU28" s="58">
        <v>1</v>
      </c>
      <c r="OV28" s="58"/>
      <c r="OW28" s="58"/>
      <c r="OX28" s="58">
        <v>1</v>
      </c>
      <c r="OY28" s="58"/>
      <c r="OZ28" s="58"/>
      <c r="PA28" s="58">
        <v>1</v>
      </c>
      <c r="PB28" s="58"/>
      <c r="PC28" s="58"/>
      <c r="PD28" s="58">
        <v>1</v>
      </c>
      <c r="PE28" s="58"/>
      <c r="PF28" s="58"/>
      <c r="PG28" s="58">
        <v>1</v>
      </c>
      <c r="PH28" s="58"/>
      <c r="PI28" s="58"/>
      <c r="PJ28" s="58">
        <v>1</v>
      </c>
      <c r="PK28" s="58"/>
      <c r="PL28" s="58"/>
      <c r="PM28" s="58">
        <v>1</v>
      </c>
      <c r="PN28" s="58"/>
      <c r="PO28" s="58"/>
      <c r="PP28" s="58">
        <v>1</v>
      </c>
      <c r="PQ28" s="58"/>
      <c r="PR28" s="58"/>
      <c r="PS28" s="58">
        <v>1</v>
      </c>
      <c r="PT28" s="58"/>
      <c r="PU28" s="58"/>
      <c r="PV28" s="58">
        <v>1</v>
      </c>
      <c r="PW28" s="58"/>
      <c r="PX28" s="58"/>
      <c r="PY28" s="58">
        <v>1</v>
      </c>
      <c r="PZ28" s="58"/>
      <c r="QA28" s="58"/>
      <c r="QB28" s="58">
        <v>1</v>
      </c>
      <c r="QC28" s="58"/>
      <c r="QD28" s="58"/>
      <c r="QE28" s="58">
        <v>1</v>
      </c>
      <c r="QF28" s="58"/>
      <c r="QG28" s="58"/>
      <c r="QH28" s="58">
        <v>1</v>
      </c>
      <c r="QI28" s="58"/>
      <c r="QJ28" s="58"/>
      <c r="QK28" s="58">
        <v>1</v>
      </c>
      <c r="QL28" s="58"/>
      <c r="QM28" s="58"/>
      <c r="QN28" s="58">
        <v>1</v>
      </c>
      <c r="QO28" s="58"/>
      <c r="QP28" s="58"/>
      <c r="QQ28" s="58">
        <v>1</v>
      </c>
      <c r="QR28" s="58"/>
      <c r="QS28" s="58"/>
      <c r="QT28" s="58">
        <v>1</v>
      </c>
      <c r="QU28" s="58"/>
      <c r="QV28" s="58"/>
      <c r="QW28" s="58">
        <v>1</v>
      </c>
      <c r="QX28" s="58"/>
      <c r="QY28" s="58"/>
      <c r="QZ28" s="58">
        <v>1</v>
      </c>
      <c r="RA28" s="58"/>
      <c r="RB28" s="58"/>
      <c r="RC28" s="58">
        <v>1</v>
      </c>
      <c r="RD28" s="58"/>
      <c r="RE28" s="58"/>
      <c r="RF28" s="58">
        <v>1</v>
      </c>
      <c r="RG28" s="58"/>
      <c r="RH28" s="58"/>
      <c r="RI28" s="58">
        <v>1</v>
      </c>
      <c r="RJ28" s="58"/>
      <c r="RK28" s="58"/>
      <c r="RL28" s="58">
        <v>1</v>
      </c>
      <c r="RM28" s="58"/>
      <c r="RN28" s="58"/>
      <c r="RO28" s="58">
        <v>1</v>
      </c>
      <c r="RP28" s="58"/>
      <c r="RQ28" s="58"/>
      <c r="RR28" s="58">
        <v>1</v>
      </c>
      <c r="RS28" s="58"/>
      <c r="RT28" s="58"/>
      <c r="RU28" s="58">
        <v>1</v>
      </c>
      <c r="RV28" s="58"/>
      <c r="RW28" s="58"/>
      <c r="RX28" s="58">
        <v>1</v>
      </c>
      <c r="RY28" s="58"/>
      <c r="RZ28" s="58"/>
      <c r="SA28" s="58">
        <v>1</v>
      </c>
      <c r="SB28" s="58"/>
      <c r="SC28" s="58"/>
      <c r="SD28" s="58">
        <v>1</v>
      </c>
      <c r="SE28" s="58"/>
      <c r="SF28" s="58"/>
      <c r="SG28" s="58">
        <v>1</v>
      </c>
      <c r="SH28" s="58"/>
      <c r="SI28" s="58"/>
      <c r="SJ28" s="58">
        <v>1</v>
      </c>
      <c r="SK28" s="58"/>
      <c r="SL28" s="58"/>
      <c r="SM28" s="58">
        <v>1</v>
      </c>
      <c r="SN28" s="58"/>
      <c r="SO28" s="58"/>
      <c r="SP28" s="58">
        <v>1</v>
      </c>
      <c r="SQ28" s="58"/>
      <c r="SR28" s="58"/>
      <c r="SS28" s="58">
        <v>1</v>
      </c>
      <c r="ST28" s="58"/>
      <c r="SU28" s="58"/>
      <c r="SV28" s="58">
        <v>1</v>
      </c>
      <c r="SW28" s="58"/>
      <c r="SX28" s="58"/>
      <c r="SY28" s="58">
        <v>1</v>
      </c>
      <c r="SZ28" s="58"/>
      <c r="TA28" s="58"/>
      <c r="TB28" s="58">
        <v>1</v>
      </c>
      <c r="TC28" s="58"/>
      <c r="TD28" s="58"/>
      <c r="TE28" s="58">
        <v>1</v>
      </c>
      <c r="TF28" s="58"/>
      <c r="TG28" s="58"/>
      <c r="TH28" s="58">
        <v>1</v>
      </c>
      <c r="TI28" s="58"/>
      <c r="TJ28" s="58"/>
      <c r="TK28" s="58">
        <v>1</v>
      </c>
      <c r="TL28" s="58"/>
      <c r="TM28" s="58"/>
      <c r="TN28" s="58">
        <v>1</v>
      </c>
      <c r="TO28" s="58"/>
      <c r="TP28" s="58"/>
      <c r="TQ28" s="58">
        <v>1</v>
      </c>
      <c r="TR28" s="58"/>
      <c r="TS28" s="58"/>
      <c r="TT28" s="58">
        <v>1</v>
      </c>
      <c r="TU28" s="58"/>
      <c r="TV28" s="58"/>
      <c r="TW28" s="58">
        <v>1</v>
      </c>
      <c r="TX28" s="58"/>
      <c r="TY28" s="58"/>
      <c r="TZ28" s="58">
        <v>1</v>
      </c>
      <c r="UA28" s="58"/>
      <c r="UB28" s="58"/>
      <c r="UC28" s="58">
        <v>1</v>
      </c>
      <c r="UD28" s="58"/>
      <c r="UE28" s="58"/>
      <c r="UF28" s="58">
        <v>1</v>
      </c>
      <c r="UG28" s="58"/>
      <c r="UH28" s="58"/>
      <c r="UI28" s="58">
        <v>1</v>
      </c>
      <c r="UJ28" s="58"/>
      <c r="UK28" s="58"/>
      <c r="UL28" s="58">
        <v>1</v>
      </c>
      <c r="UM28" s="58"/>
      <c r="UN28" s="58"/>
      <c r="UO28" s="58">
        <v>1</v>
      </c>
      <c r="UP28" s="58"/>
      <c r="UQ28" s="58"/>
      <c r="UR28" s="58">
        <v>1</v>
      </c>
      <c r="US28" s="58"/>
      <c r="UT28" s="58"/>
      <c r="UU28" s="58">
        <v>1</v>
      </c>
      <c r="UV28" s="58"/>
      <c r="UW28" s="58"/>
      <c r="UX28" s="58">
        <v>1</v>
      </c>
      <c r="UY28" s="58"/>
      <c r="UZ28" s="58"/>
      <c r="VA28" s="58">
        <v>1</v>
      </c>
      <c r="VB28" s="58"/>
      <c r="VC28" s="58"/>
      <c r="VD28" s="58">
        <v>1</v>
      </c>
      <c r="VE28" s="58"/>
      <c r="VF28" s="58"/>
      <c r="VG28" s="58">
        <v>1</v>
      </c>
      <c r="VH28" s="58"/>
      <c r="VI28" s="58"/>
      <c r="VJ28" s="58">
        <v>1</v>
      </c>
      <c r="VK28" s="58"/>
      <c r="VL28" s="58"/>
    </row>
    <row r="29" spans="1:584" ht="15.75" x14ac:dyDescent="0.25">
      <c r="A29" s="3">
        <v>16</v>
      </c>
      <c r="B29" s="61" t="s">
        <v>3210</v>
      </c>
      <c r="C29" s="3">
        <v>1</v>
      </c>
      <c r="D29" s="3"/>
      <c r="E29" s="3"/>
      <c r="F29" s="58">
        <v>1</v>
      </c>
      <c r="G29" s="58"/>
      <c r="H29" s="58"/>
      <c r="I29" s="58">
        <v>1</v>
      </c>
      <c r="J29" s="58"/>
      <c r="K29" s="58"/>
      <c r="L29" s="58">
        <v>1</v>
      </c>
      <c r="M29" s="58"/>
      <c r="N29" s="58"/>
      <c r="O29" s="58">
        <v>1</v>
      </c>
      <c r="P29" s="58"/>
      <c r="Q29" s="58"/>
      <c r="R29" s="58">
        <v>1</v>
      </c>
      <c r="S29" s="58"/>
      <c r="T29" s="58"/>
      <c r="U29" s="58">
        <v>1</v>
      </c>
      <c r="V29" s="58"/>
      <c r="W29" s="58"/>
      <c r="X29" s="58">
        <v>1</v>
      </c>
      <c r="Y29" s="58"/>
      <c r="Z29" s="58"/>
      <c r="AA29" s="58">
        <v>1</v>
      </c>
      <c r="AB29" s="58"/>
      <c r="AC29" s="58"/>
      <c r="AD29" s="58">
        <v>1</v>
      </c>
      <c r="AE29" s="58"/>
      <c r="AF29" s="58"/>
      <c r="AG29" s="58">
        <v>1</v>
      </c>
      <c r="AH29" s="58"/>
      <c r="AI29" s="58"/>
      <c r="AJ29" s="58">
        <v>1</v>
      </c>
      <c r="AK29" s="58"/>
      <c r="AL29" s="58"/>
      <c r="AM29" s="58">
        <v>1</v>
      </c>
      <c r="AN29" s="58"/>
      <c r="AO29" s="58"/>
      <c r="AP29" s="58">
        <v>1</v>
      </c>
      <c r="AQ29" s="58"/>
      <c r="AR29" s="58"/>
      <c r="AS29" s="58">
        <v>1</v>
      </c>
      <c r="AT29" s="58"/>
      <c r="AU29" s="58"/>
      <c r="AV29" s="58">
        <v>1</v>
      </c>
      <c r="AW29" s="58"/>
      <c r="AX29" s="58"/>
      <c r="AY29" s="58">
        <v>1</v>
      </c>
      <c r="AZ29" s="58"/>
      <c r="BA29" s="58"/>
      <c r="BB29" s="58">
        <v>1</v>
      </c>
      <c r="BC29" s="58"/>
      <c r="BD29" s="58"/>
      <c r="BE29" s="58">
        <v>1</v>
      </c>
      <c r="BF29" s="58"/>
      <c r="BG29" s="58"/>
      <c r="BH29" s="58">
        <v>1</v>
      </c>
      <c r="BI29" s="58"/>
      <c r="BJ29" s="58"/>
      <c r="BK29" s="58">
        <v>1</v>
      </c>
      <c r="BL29" s="58"/>
      <c r="BM29" s="58"/>
      <c r="BN29" s="58">
        <v>1</v>
      </c>
      <c r="BO29" s="58"/>
      <c r="BP29" s="58"/>
      <c r="BQ29" s="58">
        <v>1</v>
      </c>
      <c r="BR29" s="58"/>
      <c r="BS29" s="58"/>
      <c r="BT29" s="58">
        <v>1</v>
      </c>
      <c r="BU29" s="58"/>
      <c r="BV29" s="58"/>
      <c r="BW29" s="58">
        <v>1</v>
      </c>
      <c r="BX29" s="58"/>
      <c r="BY29" s="58"/>
      <c r="BZ29" s="58">
        <v>1</v>
      </c>
      <c r="CA29" s="58"/>
      <c r="CB29" s="58"/>
      <c r="CC29" s="58">
        <v>1</v>
      </c>
      <c r="CD29" s="58"/>
      <c r="CE29" s="58"/>
      <c r="CF29" s="58">
        <v>1</v>
      </c>
      <c r="CG29" s="58"/>
      <c r="CH29" s="58"/>
      <c r="CI29" s="58">
        <v>1</v>
      </c>
      <c r="CJ29" s="58"/>
      <c r="CK29" s="58"/>
      <c r="CL29" s="58">
        <v>1</v>
      </c>
      <c r="CM29" s="58"/>
      <c r="CN29" s="58"/>
      <c r="CO29" s="58">
        <v>1</v>
      </c>
      <c r="CP29" s="58"/>
      <c r="CQ29" s="58"/>
      <c r="CR29" s="58">
        <v>1</v>
      </c>
      <c r="CS29" s="58"/>
      <c r="CT29" s="58"/>
      <c r="CU29" s="58">
        <v>1</v>
      </c>
      <c r="CV29" s="58"/>
      <c r="CW29" s="58"/>
      <c r="CX29" s="58">
        <v>1</v>
      </c>
      <c r="CY29" s="58"/>
      <c r="CZ29" s="58"/>
      <c r="DA29" s="58">
        <v>1</v>
      </c>
      <c r="DB29" s="58"/>
      <c r="DC29" s="58"/>
      <c r="DD29" s="58">
        <v>1</v>
      </c>
      <c r="DE29" s="58"/>
      <c r="DF29" s="58"/>
      <c r="DG29" s="58">
        <v>1</v>
      </c>
      <c r="DH29" s="58"/>
      <c r="DI29" s="58"/>
      <c r="DJ29" s="58">
        <v>1</v>
      </c>
      <c r="DK29" s="58"/>
      <c r="DL29" s="58"/>
      <c r="DM29" s="58">
        <v>1</v>
      </c>
      <c r="DN29" s="58"/>
      <c r="DO29" s="58"/>
      <c r="DP29" s="58">
        <v>1</v>
      </c>
      <c r="DQ29" s="58"/>
      <c r="DR29" s="58"/>
      <c r="DS29" s="58">
        <v>1</v>
      </c>
      <c r="DT29" s="58"/>
      <c r="DU29" s="58"/>
      <c r="DV29" s="58">
        <v>1</v>
      </c>
      <c r="DW29" s="58"/>
      <c r="DX29" s="58"/>
      <c r="DY29" s="58">
        <v>1</v>
      </c>
      <c r="DZ29" s="58"/>
      <c r="EA29" s="58"/>
      <c r="EB29" s="58">
        <v>1</v>
      </c>
      <c r="EC29" s="58"/>
      <c r="ED29" s="58"/>
      <c r="EE29" s="58">
        <v>1</v>
      </c>
      <c r="EF29" s="58"/>
      <c r="EG29" s="58"/>
      <c r="EH29" s="58">
        <v>1</v>
      </c>
      <c r="EI29" s="58"/>
      <c r="EJ29" s="58"/>
      <c r="EK29" s="58">
        <v>1</v>
      </c>
      <c r="EL29" s="58"/>
      <c r="EM29" s="58"/>
      <c r="EN29" s="58">
        <v>1</v>
      </c>
      <c r="EO29" s="58"/>
      <c r="EP29" s="58"/>
      <c r="EQ29" s="58">
        <v>1</v>
      </c>
      <c r="ER29" s="58"/>
      <c r="ES29" s="58"/>
      <c r="ET29" s="58">
        <v>1</v>
      </c>
      <c r="EU29" s="58"/>
      <c r="EV29" s="58"/>
      <c r="EW29" s="58">
        <v>1</v>
      </c>
      <c r="EX29" s="58"/>
      <c r="EY29" s="58"/>
      <c r="EZ29" s="58">
        <v>1</v>
      </c>
      <c r="FA29" s="58"/>
      <c r="FB29" s="58"/>
      <c r="FC29" s="58">
        <v>1</v>
      </c>
      <c r="FD29" s="58"/>
      <c r="FE29" s="58"/>
      <c r="FF29" s="58">
        <v>1</v>
      </c>
      <c r="FG29" s="58"/>
      <c r="FH29" s="58"/>
      <c r="FI29" s="58">
        <v>1</v>
      </c>
      <c r="FJ29" s="58"/>
      <c r="FK29" s="58"/>
      <c r="FL29" s="58">
        <v>1</v>
      </c>
      <c r="FM29" s="58"/>
      <c r="FN29" s="58"/>
      <c r="FO29" s="58">
        <v>1</v>
      </c>
      <c r="FP29" s="58"/>
      <c r="FQ29" s="58"/>
      <c r="FR29" s="58">
        <v>1</v>
      </c>
      <c r="FS29" s="58"/>
      <c r="FT29" s="58"/>
      <c r="FU29" s="58">
        <v>1</v>
      </c>
      <c r="FV29" s="58"/>
      <c r="FW29" s="58"/>
      <c r="FX29" s="58">
        <v>1</v>
      </c>
      <c r="FY29" s="58"/>
      <c r="FZ29" s="58"/>
      <c r="GA29" s="58">
        <v>1</v>
      </c>
      <c r="GB29" s="58"/>
      <c r="GC29" s="58"/>
      <c r="GD29" s="58">
        <v>1</v>
      </c>
      <c r="GE29" s="58"/>
      <c r="GF29" s="58"/>
      <c r="GG29" s="58">
        <v>1</v>
      </c>
      <c r="GH29" s="58"/>
      <c r="GI29" s="58"/>
      <c r="GJ29" s="58">
        <v>1</v>
      </c>
      <c r="GK29" s="58"/>
      <c r="GL29" s="58"/>
      <c r="GM29" s="58">
        <v>1</v>
      </c>
      <c r="GN29" s="58"/>
      <c r="GO29" s="58"/>
      <c r="GP29" s="58">
        <v>1</v>
      </c>
      <c r="GQ29" s="58"/>
      <c r="GR29" s="58"/>
      <c r="GS29" s="58">
        <v>1</v>
      </c>
      <c r="GT29" s="58"/>
      <c r="GU29" s="58"/>
      <c r="GV29" s="58">
        <v>1</v>
      </c>
      <c r="GW29" s="58"/>
      <c r="GX29" s="58"/>
      <c r="GY29" s="58">
        <v>1</v>
      </c>
      <c r="GZ29" s="58"/>
      <c r="HA29" s="58"/>
      <c r="HB29" s="58">
        <v>1</v>
      </c>
      <c r="HC29" s="58"/>
      <c r="HD29" s="58"/>
      <c r="HE29" s="58">
        <v>1</v>
      </c>
      <c r="HF29" s="58"/>
      <c r="HG29" s="58"/>
      <c r="HH29" s="58">
        <v>1</v>
      </c>
      <c r="HI29" s="58"/>
      <c r="HJ29" s="58"/>
      <c r="HK29" s="58">
        <v>1</v>
      </c>
      <c r="HL29" s="58"/>
      <c r="HM29" s="58"/>
      <c r="HN29" s="58">
        <v>1</v>
      </c>
      <c r="HO29" s="58"/>
      <c r="HP29" s="58"/>
      <c r="HQ29" s="58">
        <v>1</v>
      </c>
      <c r="HR29" s="58"/>
      <c r="HS29" s="58"/>
      <c r="HT29" s="58">
        <v>1</v>
      </c>
      <c r="HU29" s="58"/>
      <c r="HV29" s="58"/>
      <c r="HW29" s="58">
        <v>1</v>
      </c>
      <c r="HX29" s="58"/>
      <c r="HY29" s="58"/>
      <c r="HZ29" s="58">
        <v>1</v>
      </c>
      <c r="IA29" s="58"/>
      <c r="IB29" s="58"/>
      <c r="IC29" s="58">
        <v>1</v>
      </c>
      <c r="ID29" s="58"/>
      <c r="IE29" s="58"/>
      <c r="IF29" s="58">
        <v>1</v>
      </c>
      <c r="IG29" s="58"/>
      <c r="IH29" s="58"/>
      <c r="II29" s="58">
        <v>1</v>
      </c>
      <c r="IJ29" s="58"/>
      <c r="IK29" s="58"/>
      <c r="IL29" s="58">
        <v>1</v>
      </c>
      <c r="IM29" s="58"/>
      <c r="IN29" s="58"/>
      <c r="IO29" s="58">
        <v>1</v>
      </c>
      <c r="IP29" s="58"/>
      <c r="IQ29" s="58"/>
      <c r="IR29" s="58">
        <v>1</v>
      </c>
      <c r="IS29" s="58"/>
      <c r="IT29" s="58"/>
      <c r="IU29" s="58">
        <v>1</v>
      </c>
      <c r="IV29" s="58"/>
      <c r="IW29" s="58"/>
      <c r="IX29" s="58">
        <v>1</v>
      </c>
      <c r="IY29" s="58"/>
      <c r="IZ29" s="58"/>
      <c r="JA29" s="58">
        <v>1</v>
      </c>
      <c r="JB29" s="58"/>
      <c r="JC29" s="58"/>
      <c r="JD29" s="58">
        <v>1</v>
      </c>
      <c r="JE29" s="58"/>
      <c r="JF29" s="58"/>
      <c r="JG29" s="58">
        <v>1</v>
      </c>
      <c r="JH29" s="58"/>
      <c r="JI29" s="58"/>
      <c r="JJ29" s="58">
        <v>1</v>
      </c>
      <c r="JK29" s="58"/>
      <c r="JL29" s="58"/>
      <c r="JM29" s="58">
        <v>1</v>
      </c>
      <c r="JN29" s="58"/>
      <c r="JO29" s="58"/>
      <c r="JP29" s="58">
        <v>1</v>
      </c>
      <c r="JQ29" s="58"/>
      <c r="JR29" s="58"/>
      <c r="JS29" s="58">
        <v>1</v>
      </c>
      <c r="JT29" s="58"/>
      <c r="JU29" s="58"/>
      <c r="JV29" s="58">
        <v>1</v>
      </c>
      <c r="JW29" s="58"/>
      <c r="JX29" s="58"/>
      <c r="JY29" s="58">
        <v>1</v>
      </c>
      <c r="JZ29" s="58"/>
      <c r="KA29" s="58"/>
      <c r="KB29" s="58">
        <v>1</v>
      </c>
      <c r="KC29" s="58"/>
      <c r="KD29" s="58"/>
      <c r="KE29" s="58">
        <v>1</v>
      </c>
      <c r="KF29" s="58"/>
      <c r="KG29" s="58"/>
      <c r="KH29" s="58">
        <v>1</v>
      </c>
      <c r="KI29" s="58"/>
      <c r="KJ29" s="58"/>
      <c r="KK29" s="58">
        <v>1</v>
      </c>
      <c r="KL29" s="58"/>
      <c r="KM29" s="58"/>
      <c r="KN29" s="58">
        <v>1</v>
      </c>
      <c r="KO29" s="58"/>
      <c r="KP29" s="58"/>
      <c r="KQ29" s="58">
        <v>1</v>
      </c>
      <c r="KR29" s="58"/>
      <c r="KS29" s="58"/>
      <c r="KT29" s="58">
        <v>1</v>
      </c>
      <c r="KU29" s="58"/>
      <c r="KV29" s="58"/>
      <c r="KW29" s="58">
        <v>1</v>
      </c>
      <c r="KX29" s="58"/>
      <c r="KY29" s="58"/>
      <c r="KZ29" s="58">
        <v>1</v>
      </c>
      <c r="LA29" s="58"/>
      <c r="LB29" s="58"/>
      <c r="LC29" s="58">
        <v>1</v>
      </c>
      <c r="LD29" s="58"/>
      <c r="LE29" s="58"/>
      <c r="LF29" s="58">
        <v>1</v>
      </c>
      <c r="LG29" s="58"/>
      <c r="LH29" s="58"/>
      <c r="LI29" s="58">
        <v>1</v>
      </c>
      <c r="LJ29" s="58"/>
      <c r="LK29" s="58"/>
      <c r="LL29" s="58">
        <v>1</v>
      </c>
      <c r="LM29" s="58"/>
      <c r="LN29" s="58"/>
      <c r="LO29" s="58">
        <v>1</v>
      </c>
      <c r="LP29" s="58"/>
      <c r="LQ29" s="58"/>
      <c r="LR29" s="58">
        <v>1</v>
      </c>
      <c r="LS29" s="58"/>
      <c r="LT29" s="58"/>
      <c r="LU29" s="58">
        <v>1</v>
      </c>
      <c r="LV29" s="58"/>
      <c r="LW29" s="58"/>
      <c r="LX29" s="58">
        <v>1</v>
      </c>
      <c r="LY29" s="58"/>
      <c r="LZ29" s="58"/>
      <c r="MA29" s="58">
        <v>1</v>
      </c>
      <c r="MB29" s="58"/>
      <c r="MC29" s="58"/>
      <c r="MD29" s="58">
        <v>1</v>
      </c>
      <c r="ME29" s="58"/>
      <c r="MF29" s="58"/>
      <c r="MG29" s="58">
        <v>1</v>
      </c>
      <c r="MH29" s="58"/>
      <c r="MI29" s="58"/>
      <c r="MJ29" s="58">
        <v>1</v>
      </c>
      <c r="MK29" s="58"/>
      <c r="ML29" s="58"/>
      <c r="MM29" s="58">
        <v>1</v>
      </c>
      <c r="MN29" s="58"/>
      <c r="MO29" s="58"/>
      <c r="MP29" s="58">
        <v>1</v>
      </c>
      <c r="MQ29" s="58"/>
      <c r="MR29" s="58"/>
      <c r="MS29" s="58">
        <v>1</v>
      </c>
      <c r="MT29" s="58"/>
      <c r="MU29" s="58"/>
      <c r="MV29" s="58">
        <v>1</v>
      </c>
      <c r="MW29" s="58"/>
      <c r="MX29" s="58"/>
      <c r="MY29" s="58">
        <v>1</v>
      </c>
      <c r="MZ29" s="58"/>
      <c r="NA29" s="58"/>
      <c r="NB29" s="58">
        <v>1</v>
      </c>
      <c r="NC29" s="58"/>
      <c r="ND29" s="58"/>
      <c r="NE29" s="58">
        <v>1</v>
      </c>
      <c r="NF29" s="58"/>
      <c r="NG29" s="58"/>
      <c r="NH29" s="58">
        <v>1</v>
      </c>
      <c r="NI29" s="58"/>
      <c r="NJ29" s="58"/>
      <c r="NK29" s="58">
        <v>1</v>
      </c>
      <c r="NL29" s="58"/>
      <c r="NM29" s="58"/>
      <c r="NN29" s="58">
        <v>1</v>
      </c>
      <c r="NO29" s="58"/>
      <c r="NP29" s="58"/>
      <c r="NQ29" s="58">
        <v>1</v>
      </c>
      <c r="NR29" s="58"/>
      <c r="NS29" s="58"/>
      <c r="NT29" s="58">
        <v>1</v>
      </c>
      <c r="NU29" s="58"/>
      <c r="NV29" s="58"/>
      <c r="NW29" s="58">
        <v>1</v>
      </c>
      <c r="NX29" s="58"/>
      <c r="NY29" s="58"/>
      <c r="NZ29" s="58">
        <v>1</v>
      </c>
      <c r="OA29" s="58"/>
      <c r="OB29" s="58"/>
      <c r="OC29" s="58">
        <v>1</v>
      </c>
      <c r="OD29" s="58"/>
      <c r="OE29" s="58"/>
      <c r="OF29" s="58">
        <v>1</v>
      </c>
      <c r="OG29" s="58"/>
      <c r="OH29" s="58"/>
      <c r="OI29" s="58">
        <v>1</v>
      </c>
      <c r="OJ29" s="58"/>
      <c r="OK29" s="58"/>
      <c r="OL29" s="58">
        <v>1</v>
      </c>
      <c r="OM29" s="58"/>
      <c r="ON29" s="58"/>
      <c r="OO29" s="58">
        <v>1</v>
      </c>
      <c r="OP29" s="58"/>
      <c r="OQ29" s="58"/>
      <c r="OR29" s="58">
        <v>1</v>
      </c>
      <c r="OS29" s="58"/>
      <c r="OT29" s="58"/>
      <c r="OU29" s="58">
        <v>1</v>
      </c>
      <c r="OV29" s="58"/>
      <c r="OW29" s="58"/>
      <c r="OX29" s="58">
        <v>1</v>
      </c>
      <c r="OY29" s="58"/>
      <c r="OZ29" s="58"/>
      <c r="PA29" s="58">
        <v>1</v>
      </c>
      <c r="PB29" s="58"/>
      <c r="PC29" s="58"/>
      <c r="PD29" s="58">
        <v>1</v>
      </c>
      <c r="PE29" s="58"/>
      <c r="PF29" s="58"/>
      <c r="PG29" s="58">
        <v>1</v>
      </c>
      <c r="PH29" s="58"/>
      <c r="PI29" s="58"/>
      <c r="PJ29" s="58">
        <v>1</v>
      </c>
      <c r="PK29" s="58"/>
      <c r="PL29" s="58"/>
      <c r="PM29" s="58">
        <v>1</v>
      </c>
      <c r="PN29" s="58"/>
      <c r="PO29" s="58"/>
      <c r="PP29" s="58">
        <v>1</v>
      </c>
      <c r="PQ29" s="58"/>
      <c r="PR29" s="58"/>
      <c r="PS29" s="58">
        <v>1</v>
      </c>
      <c r="PT29" s="58"/>
      <c r="PU29" s="58"/>
      <c r="PV29" s="58">
        <v>1</v>
      </c>
      <c r="PW29" s="58"/>
      <c r="PX29" s="58"/>
      <c r="PY29" s="58">
        <v>1</v>
      </c>
      <c r="PZ29" s="58"/>
      <c r="QA29" s="58"/>
      <c r="QB29" s="58">
        <v>1</v>
      </c>
      <c r="QC29" s="58"/>
      <c r="QD29" s="58"/>
      <c r="QE29" s="58">
        <v>1</v>
      </c>
      <c r="QF29" s="58"/>
      <c r="QG29" s="58"/>
      <c r="QH29" s="58">
        <v>1</v>
      </c>
      <c r="QI29" s="58"/>
      <c r="QJ29" s="58"/>
      <c r="QK29" s="58">
        <v>1</v>
      </c>
      <c r="QL29" s="58"/>
      <c r="QM29" s="58"/>
      <c r="QN29" s="58">
        <v>1</v>
      </c>
      <c r="QO29" s="58"/>
      <c r="QP29" s="58"/>
      <c r="QQ29" s="58">
        <v>1</v>
      </c>
      <c r="QR29" s="58"/>
      <c r="QS29" s="58"/>
      <c r="QT29" s="58">
        <v>1</v>
      </c>
      <c r="QU29" s="58"/>
      <c r="QV29" s="58"/>
      <c r="QW29" s="58">
        <v>1</v>
      </c>
      <c r="QX29" s="58"/>
      <c r="QY29" s="58"/>
      <c r="QZ29" s="58">
        <v>1</v>
      </c>
      <c r="RA29" s="58"/>
      <c r="RB29" s="58"/>
      <c r="RC29" s="58">
        <v>1</v>
      </c>
      <c r="RD29" s="58"/>
      <c r="RE29" s="58"/>
      <c r="RF29" s="58">
        <v>1</v>
      </c>
      <c r="RG29" s="58"/>
      <c r="RH29" s="58"/>
      <c r="RI29" s="58">
        <v>1</v>
      </c>
      <c r="RJ29" s="58"/>
      <c r="RK29" s="58"/>
      <c r="RL29" s="58">
        <v>1</v>
      </c>
      <c r="RM29" s="58"/>
      <c r="RN29" s="58"/>
      <c r="RO29" s="58">
        <v>1</v>
      </c>
      <c r="RP29" s="58"/>
      <c r="RQ29" s="58"/>
      <c r="RR29" s="58">
        <v>1</v>
      </c>
      <c r="RS29" s="58"/>
      <c r="RT29" s="58"/>
      <c r="RU29" s="58">
        <v>1</v>
      </c>
      <c r="RV29" s="58"/>
      <c r="RW29" s="58"/>
      <c r="RX29" s="58">
        <v>1</v>
      </c>
      <c r="RY29" s="58"/>
      <c r="RZ29" s="58"/>
      <c r="SA29" s="58">
        <v>1</v>
      </c>
      <c r="SB29" s="58"/>
      <c r="SC29" s="58"/>
      <c r="SD29" s="58">
        <v>1</v>
      </c>
      <c r="SE29" s="58"/>
      <c r="SF29" s="58"/>
      <c r="SG29" s="58">
        <v>1</v>
      </c>
      <c r="SH29" s="58"/>
      <c r="SI29" s="58"/>
      <c r="SJ29" s="58">
        <v>1</v>
      </c>
      <c r="SK29" s="58"/>
      <c r="SL29" s="58"/>
      <c r="SM29" s="58">
        <v>1</v>
      </c>
      <c r="SN29" s="58"/>
      <c r="SO29" s="58"/>
      <c r="SP29" s="58">
        <v>1</v>
      </c>
      <c r="SQ29" s="58"/>
      <c r="SR29" s="58"/>
      <c r="SS29" s="58">
        <v>1</v>
      </c>
      <c r="ST29" s="58"/>
      <c r="SU29" s="58"/>
      <c r="SV29" s="58">
        <v>1</v>
      </c>
      <c r="SW29" s="58"/>
      <c r="SX29" s="58"/>
      <c r="SY29" s="58">
        <v>1</v>
      </c>
      <c r="SZ29" s="58"/>
      <c r="TA29" s="58"/>
      <c r="TB29" s="58">
        <v>1</v>
      </c>
      <c r="TC29" s="58"/>
      <c r="TD29" s="58"/>
      <c r="TE29" s="58">
        <v>1</v>
      </c>
      <c r="TF29" s="58"/>
      <c r="TG29" s="58"/>
      <c r="TH29" s="58">
        <v>1</v>
      </c>
      <c r="TI29" s="58"/>
      <c r="TJ29" s="58"/>
      <c r="TK29" s="58">
        <v>1</v>
      </c>
      <c r="TL29" s="58"/>
      <c r="TM29" s="58"/>
      <c r="TN29" s="58">
        <v>1</v>
      </c>
      <c r="TO29" s="58"/>
      <c r="TP29" s="58"/>
      <c r="TQ29" s="58">
        <v>1</v>
      </c>
      <c r="TR29" s="58"/>
      <c r="TS29" s="58"/>
      <c r="TT29" s="58">
        <v>1</v>
      </c>
      <c r="TU29" s="58"/>
      <c r="TV29" s="58"/>
      <c r="TW29" s="58">
        <v>1</v>
      </c>
      <c r="TX29" s="58"/>
      <c r="TY29" s="58"/>
      <c r="TZ29" s="58">
        <v>1</v>
      </c>
      <c r="UA29" s="58"/>
      <c r="UB29" s="58"/>
      <c r="UC29" s="58">
        <v>1</v>
      </c>
      <c r="UD29" s="58"/>
      <c r="UE29" s="58"/>
      <c r="UF29" s="58">
        <v>1</v>
      </c>
      <c r="UG29" s="58"/>
      <c r="UH29" s="58"/>
      <c r="UI29" s="58">
        <v>1</v>
      </c>
      <c r="UJ29" s="58"/>
      <c r="UK29" s="58"/>
      <c r="UL29" s="58">
        <v>1</v>
      </c>
      <c r="UM29" s="58"/>
      <c r="UN29" s="58"/>
      <c r="UO29" s="58">
        <v>1</v>
      </c>
      <c r="UP29" s="58"/>
      <c r="UQ29" s="58"/>
      <c r="UR29" s="58">
        <v>1</v>
      </c>
      <c r="US29" s="58"/>
      <c r="UT29" s="58"/>
      <c r="UU29" s="58">
        <v>1</v>
      </c>
      <c r="UV29" s="58"/>
      <c r="UW29" s="58"/>
      <c r="UX29" s="58">
        <v>1</v>
      </c>
      <c r="UY29" s="58"/>
      <c r="UZ29" s="58"/>
      <c r="VA29" s="58">
        <v>1</v>
      </c>
      <c r="VB29" s="58"/>
      <c r="VC29" s="58"/>
      <c r="VD29" s="58">
        <v>1</v>
      </c>
      <c r="VE29" s="58"/>
      <c r="VF29" s="58"/>
      <c r="VG29" s="58">
        <v>1</v>
      </c>
      <c r="VH29" s="58"/>
      <c r="VI29" s="58"/>
      <c r="VJ29" s="58">
        <v>1</v>
      </c>
      <c r="VK29" s="58"/>
      <c r="VL29" s="58"/>
    </row>
    <row r="30" spans="1:584" ht="15.75" x14ac:dyDescent="0.25">
      <c r="A30" s="3">
        <v>17</v>
      </c>
      <c r="B30" s="61" t="s">
        <v>3211</v>
      </c>
      <c r="C30" s="3"/>
      <c r="D30" s="3">
        <v>1</v>
      </c>
      <c r="E30" s="3"/>
      <c r="F30" s="58"/>
      <c r="G30" s="58">
        <v>1</v>
      </c>
      <c r="H30" s="58"/>
      <c r="I30" s="58"/>
      <c r="J30" s="58">
        <v>1</v>
      </c>
      <c r="K30" s="58"/>
      <c r="L30" s="58"/>
      <c r="M30" s="58">
        <v>1</v>
      </c>
      <c r="N30" s="58"/>
      <c r="O30" s="58"/>
      <c r="P30" s="58">
        <v>1</v>
      </c>
      <c r="Q30" s="58"/>
      <c r="R30" s="58"/>
      <c r="S30" s="58">
        <v>1</v>
      </c>
      <c r="T30" s="58"/>
      <c r="U30" s="58"/>
      <c r="V30" s="58">
        <v>1</v>
      </c>
      <c r="W30" s="58"/>
      <c r="X30" s="58"/>
      <c r="Y30" s="58">
        <v>1</v>
      </c>
      <c r="Z30" s="58"/>
      <c r="AA30" s="58"/>
      <c r="AB30" s="58">
        <v>1</v>
      </c>
      <c r="AC30" s="58"/>
      <c r="AD30" s="58"/>
      <c r="AE30" s="58">
        <v>1</v>
      </c>
      <c r="AF30" s="58"/>
      <c r="AG30" s="58"/>
      <c r="AH30" s="58">
        <v>1</v>
      </c>
      <c r="AI30" s="58"/>
      <c r="AJ30" s="58"/>
      <c r="AK30" s="58">
        <v>1</v>
      </c>
      <c r="AL30" s="58"/>
      <c r="AM30" s="58"/>
      <c r="AN30" s="58">
        <v>1</v>
      </c>
      <c r="AO30" s="58"/>
      <c r="AP30" s="58"/>
      <c r="AQ30" s="58">
        <v>1</v>
      </c>
      <c r="AR30" s="58"/>
      <c r="AS30" s="58"/>
      <c r="AT30" s="58">
        <v>1</v>
      </c>
      <c r="AU30" s="58"/>
      <c r="AV30" s="58"/>
      <c r="AW30" s="58">
        <v>1</v>
      </c>
      <c r="AX30" s="58"/>
      <c r="AY30" s="58"/>
      <c r="AZ30" s="58">
        <v>1</v>
      </c>
      <c r="BA30" s="58"/>
      <c r="BB30" s="58"/>
      <c r="BC30" s="58">
        <v>1</v>
      </c>
      <c r="BD30" s="58"/>
      <c r="BE30" s="58"/>
      <c r="BF30" s="58">
        <v>1</v>
      </c>
      <c r="BG30" s="58"/>
      <c r="BH30" s="58"/>
      <c r="BI30" s="58">
        <v>1</v>
      </c>
      <c r="BJ30" s="58"/>
      <c r="BK30" s="58"/>
      <c r="BL30" s="58">
        <v>1</v>
      </c>
      <c r="BM30" s="58"/>
      <c r="BN30" s="58"/>
      <c r="BO30" s="58">
        <v>1</v>
      </c>
      <c r="BP30" s="58"/>
      <c r="BQ30" s="58"/>
      <c r="BR30" s="58">
        <v>1</v>
      </c>
      <c r="BS30" s="58"/>
      <c r="BT30" s="58"/>
      <c r="BU30" s="58">
        <v>1</v>
      </c>
      <c r="BV30" s="58"/>
      <c r="BW30" s="58"/>
      <c r="BX30" s="58">
        <v>1</v>
      </c>
      <c r="BY30" s="58"/>
      <c r="BZ30" s="58"/>
      <c r="CA30" s="58">
        <v>1</v>
      </c>
      <c r="CB30" s="58"/>
      <c r="CC30" s="58"/>
      <c r="CD30" s="58">
        <v>1</v>
      </c>
      <c r="CE30" s="58"/>
      <c r="CF30" s="58"/>
      <c r="CG30" s="58">
        <v>1</v>
      </c>
      <c r="CH30" s="58"/>
      <c r="CI30" s="58"/>
      <c r="CJ30" s="58">
        <v>1</v>
      </c>
      <c r="CK30" s="58"/>
      <c r="CL30" s="58"/>
      <c r="CM30" s="58">
        <v>1</v>
      </c>
      <c r="CN30" s="58"/>
      <c r="CO30" s="58"/>
      <c r="CP30" s="58">
        <v>1</v>
      </c>
      <c r="CQ30" s="58"/>
      <c r="CR30" s="58"/>
      <c r="CS30" s="58">
        <v>1</v>
      </c>
      <c r="CT30" s="58"/>
      <c r="CU30" s="58"/>
      <c r="CV30" s="58">
        <v>1</v>
      </c>
      <c r="CW30" s="58"/>
      <c r="CX30" s="58"/>
      <c r="CY30" s="58">
        <v>1</v>
      </c>
      <c r="CZ30" s="58"/>
      <c r="DA30" s="58"/>
      <c r="DB30" s="58">
        <v>1</v>
      </c>
      <c r="DC30" s="58"/>
      <c r="DD30" s="58"/>
      <c r="DE30" s="58">
        <v>1</v>
      </c>
      <c r="DF30" s="58"/>
      <c r="DG30" s="58"/>
      <c r="DH30" s="58">
        <v>1</v>
      </c>
      <c r="DI30" s="58"/>
      <c r="DJ30" s="58"/>
      <c r="DK30" s="58">
        <v>1</v>
      </c>
      <c r="DL30" s="58"/>
      <c r="DM30" s="58"/>
      <c r="DN30" s="58">
        <v>1</v>
      </c>
      <c r="DO30" s="58"/>
      <c r="DP30" s="58"/>
      <c r="DQ30" s="58">
        <v>1</v>
      </c>
      <c r="DR30" s="58"/>
      <c r="DS30" s="58"/>
      <c r="DT30" s="58">
        <v>1</v>
      </c>
      <c r="DU30" s="58"/>
      <c r="DV30" s="58"/>
      <c r="DW30" s="58">
        <v>1</v>
      </c>
      <c r="DX30" s="58"/>
      <c r="DY30" s="58"/>
      <c r="DZ30" s="58">
        <v>1</v>
      </c>
      <c r="EA30" s="58"/>
      <c r="EB30" s="58"/>
      <c r="EC30" s="58">
        <v>1</v>
      </c>
      <c r="ED30" s="58"/>
      <c r="EE30" s="58"/>
      <c r="EF30" s="58">
        <v>1</v>
      </c>
      <c r="EG30" s="58"/>
      <c r="EH30" s="58"/>
      <c r="EI30" s="58">
        <v>1</v>
      </c>
      <c r="EJ30" s="58"/>
      <c r="EK30" s="58"/>
      <c r="EL30" s="58">
        <v>1</v>
      </c>
      <c r="EM30" s="58"/>
      <c r="EN30" s="58"/>
      <c r="EO30" s="58">
        <v>1</v>
      </c>
      <c r="EP30" s="58"/>
      <c r="EQ30" s="58"/>
      <c r="ER30" s="58">
        <v>1</v>
      </c>
      <c r="ES30" s="58"/>
      <c r="ET30" s="58"/>
      <c r="EU30" s="58">
        <v>1</v>
      </c>
      <c r="EV30" s="58"/>
      <c r="EW30" s="58"/>
      <c r="EX30" s="58">
        <v>1</v>
      </c>
      <c r="EY30" s="58"/>
      <c r="EZ30" s="58"/>
      <c r="FA30" s="58">
        <v>1</v>
      </c>
      <c r="FB30" s="58"/>
      <c r="FC30" s="58"/>
      <c r="FD30" s="58">
        <v>1</v>
      </c>
      <c r="FE30" s="58"/>
      <c r="FF30" s="58"/>
      <c r="FG30" s="58">
        <v>1</v>
      </c>
      <c r="FH30" s="58"/>
      <c r="FI30" s="58"/>
      <c r="FJ30" s="58">
        <v>1</v>
      </c>
      <c r="FK30" s="58"/>
      <c r="FL30" s="58"/>
      <c r="FM30" s="58">
        <v>1</v>
      </c>
      <c r="FN30" s="58"/>
      <c r="FO30" s="58"/>
      <c r="FP30" s="58">
        <v>1</v>
      </c>
      <c r="FQ30" s="58"/>
      <c r="FR30" s="58"/>
      <c r="FS30" s="58">
        <v>1</v>
      </c>
      <c r="FT30" s="58"/>
      <c r="FU30" s="58"/>
      <c r="FV30" s="58">
        <v>1</v>
      </c>
      <c r="FW30" s="58"/>
      <c r="FX30" s="58"/>
      <c r="FY30" s="58">
        <v>1</v>
      </c>
      <c r="FZ30" s="58"/>
      <c r="GA30" s="58"/>
      <c r="GB30" s="58">
        <v>1</v>
      </c>
      <c r="GC30" s="58"/>
      <c r="GD30" s="58"/>
      <c r="GE30" s="58">
        <v>1</v>
      </c>
      <c r="GF30" s="58"/>
      <c r="GG30" s="58"/>
      <c r="GH30" s="58">
        <v>1</v>
      </c>
      <c r="GI30" s="58"/>
      <c r="GJ30" s="58"/>
      <c r="GK30" s="58">
        <v>1</v>
      </c>
      <c r="GL30" s="58"/>
      <c r="GM30" s="58"/>
      <c r="GN30" s="58">
        <v>1</v>
      </c>
      <c r="GO30" s="58"/>
      <c r="GP30" s="58"/>
      <c r="GQ30" s="58">
        <v>1</v>
      </c>
      <c r="GR30" s="58"/>
      <c r="GS30" s="58"/>
      <c r="GT30" s="58">
        <v>1</v>
      </c>
      <c r="GU30" s="58"/>
      <c r="GV30" s="58"/>
      <c r="GW30" s="58">
        <v>1</v>
      </c>
      <c r="GX30" s="58"/>
      <c r="GY30" s="58"/>
      <c r="GZ30" s="58">
        <v>1</v>
      </c>
      <c r="HA30" s="58"/>
      <c r="HB30" s="58"/>
      <c r="HC30" s="58">
        <v>1</v>
      </c>
      <c r="HD30" s="58"/>
      <c r="HE30" s="58"/>
      <c r="HF30" s="58">
        <v>1</v>
      </c>
      <c r="HG30" s="58"/>
      <c r="HH30" s="58"/>
      <c r="HI30" s="58">
        <v>1</v>
      </c>
      <c r="HJ30" s="58"/>
      <c r="HK30" s="58"/>
      <c r="HL30" s="58">
        <v>1</v>
      </c>
      <c r="HM30" s="58"/>
      <c r="HN30" s="58"/>
      <c r="HO30" s="58">
        <v>1</v>
      </c>
      <c r="HP30" s="58"/>
      <c r="HQ30" s="58"/>
      <c r="HR30" s="58">
        <v>1</v>
      </c>
      <c r="HS30" s="58"/>
      <c r="HT30" s="58"/>
      <c r="HU30" s="58">
        <v>1</v>
      </c>
      <c r="HV30" s="58"/>
      <c r="HW30" s="58"/>
      <c r="HX30" s="58">
        <v>1</v>
      </c>
      <c r="HY30" s="58"/>
      <c r="HZ30" s="58"/>
      <c r="IA30" s="58">
        <v>1</v>
      </c>
      <c r="IB30" s="58"/>
      <c r="IC30" s="58"/>
      <c r="ID30" s="58">
        <v>1</v>
      </c>
      <c r="IE30" s="58"/>
      <c r="IF30" s="58"/>
      <c r="IG30" s="58">
        <v>1</v>
      </c>
      <c r="IH30" s="58"/>
      <c r="II30" s="58"/>
      <c r="IJ30" s="58">
        <v>1</v>
      </c>
      <c r="IK30" s="58"/>
      <c r="IL30" s="58"/>
      <c r="IM30" s="58">
        <v>1</v>
      </c>
      <c r="IN30" s="58"/>
      <c r="IO30" s="58"/>
      <c r="IP30" s="58">
        <v>1</v>
      </c>
      <c r="IQ30" s="58"/>
      <c r="IR30" s="58"/>
      <c r="IS30" s="58">
        <v>1</v>
      </c>
      <c r="IT30" s="58"/>
      <c r="IU30" s="58"/>
      <c r="IV30" s="58">
        <v>1</v>
      </c>
      <c r="IW30" s="58"/>
      <c r="IX30" s="58"/>
      <c r="IY30" s="58">
        <v>1</v>
      </c>
      <c r="IZ30" s="58"/>
      <c r="JA30" s="58"/>
      <c r="JB30" s="58">
        <v>1</v>
      </c>
      <c r="JC30" s="58"/>
      <c r="JD30" s="58"/>
      <c r="JE30" s="58">
        <v>1</v>
      </c>
      <c r="JF30" s="58"/>
      <c r="JG30" s="58"/>
      <c r="JH30" s="58">
        <v>1</v>
      </c>
      <c r="JI30" s="58"/>
      <c r="JJ30" s="58"/>
      <c r="JK30" s="58">
        <v>1</v>
      </c>
      <c r="JL30" s="58"/>
      <c r="JM30" s="58"/>
      <c r="JN30" s="58">
        <v>1</v>
      </c>
      <c r="JO30" s="58"/>
      <c r="JP30" s="58"/>
      <c r="JQ30" s="58">
        <v>1</v>
      </c>
      <c r="JR30" s="58"/>
      <c r="JS30" s="58"/>
      <c r="JT30" s="58">
        <v>1</v>
      </c>
      <c r="JU30" s="58"/>
      <c r="JV30" s="58"/>
      <c r="JW30" s="58">
        <v>1</v>
      </c>
      <c r="JX30" s="58"/>
      <c r="JY30" s="58"/>
      <c r="JZ30" s="58">
        <v>1</v>
      </c>
      <c r="KA30" s="58"/>
      <c r="KB30" s="58"/>
      <c r="KC30" s="58">
        <v>1</v>
      </c>
      <c r="KD30" s="58"/>
      <c r="KE30" s="58"/>
      <c r="KF30" s="58">
        <v>1</v>
      </c>
      <c r="KG30" s="58"/>
      <c r="KH30" s="58"/>
      <c r="KI30" s="58">
        <v>1</v>
      </c>
      <c r="KJ30" s="58"/>
      <c r="KK30" s="58"/>
      <c r="KL30" s="58">
        <v>1</v>
      </c>
      <c r="KM30" s="58"/>
      <c r="KN30" s="58"/>
      <c r="KO30" s="58">
        <v>1</v>
      </c>
      <c r="KP30" s="58"/>
      <c r="KQ30" s="58"/>
      <c r="KR30" s="58">
        <v>1</v>
      </c>
      <c r="KS30" s="58"/>
      <c r="KT30" s="58"/>
      <c r="KU30" s="58">
        <v>1</v>
      </c>
      <c r="KV30" s="58"/>
      <c r="KW30" s="58"/>
      <c r="KX30" s="58">
        <v>1</v>
      </c>
      <c r="KY30" s="58"/>
      <c r="KZ30" s="58"/>
      <c r="LA30" s="58">
        <v>1</v>
      </c>
      <c r="LB30" s="58"/>
      <c r="LC30" s="58"/>
      <c r="LD30" s="58">
        <v>1</v>
      </c>
      <c r="LE30" s="58"/>
      <c r="LF30" s="58"/>
      <c r="LG30" s="58">
        <v>1</v>
      </c>
      <c r="LH30" s="58"/>
      <c r="LI30" s="58"/>
      <c r="LJ30" s="58">
        <v>1</v>
      </c>
      <c r="LK30" s="58"/>
      <c r="LL30" s="58"/>
      <c r="LM30" s="58">
        <v>1</v>
      </c>
      <c r="LN30" s="58"/>
      <c r="LO30" s="58"/>
      <c r="LP30" s="58">
        <v>1</v>
      </c>
      <c r="LQ30" s="58"/>
      <c r="LR30" s="58"/>
      <c r="LS30" s="58">
        <v>1</v>
      </c>
      <c r="LT30" s="58"/>
      <c r="LU30" s="58"/>
      <c r="LV30" s="58">
        <v>1</v>
      </c>
      <c r="LW30" s="58"/>
      <c r="LX30" s="58"/>
      <c r="LY30" s="58">
        <v>1</v>
      </c>
      <c r="LZ30" s="58"/>
      <c r="MA30" s="58"/>
      <c r="MB30" s="58">
        <v>1</v>
      </c>
      <c r="MC30" s="58"/>
      <c r="MD30" s="58"/>
      <c r="ME30" s="58">
        <v>1</v>
      </c>
      <c r="MF30" s="58"/>
      <c r="MG30" s="58"/>
      <c r="MH30" s="58">
        <v>1</v>
      </c>
      <c r="MI30" s="58"/>
      <c r="MJ30" s="58"/>
      <c r="MK30" s="58">
        <v>1</v>
      </c>
      <c r="ML30" s="58"/>
      <c r="MM30" s="58"/>
      <c r="MN30" s="58">
        <v>1</v>
      </c>
      <c r="MO30" s="58"/>
      <c r="MP30" s="58"/>
      <c r="MQ30" s="58">
        <v>1</v>
      </c>
      <c r="MR30" s="58"/>
      <c r="MS30" s="58"/>
      <c r="MT30" s="58">
        <v>1</v>
      </c>
      <c r="MU30" s="58"/>
      <c r="MV30" s="58"/>
      <c r="MW30" s="58">
        <v>1</v>
      </c>
      <c r="MX30" s="58"/>
      <c r="MY30" s="58"/>
      <c r="MZ30" s="58">
        <v>1</v>
      </c>
      <c r="NA30" s="58"/>
      <c r="NB30" s="58"/>
      <c r="NC30" s="58">
        <v>1</v>
      </c>
      <c r="ND30" s="58"/>
      <c r="NE30" s="58"/>
      <c r="NF30" s="58">
        <v>1</v>
      </c>
      <c r="NG30" s="58"/>
      <c r="NH30" s="58"/>
      <c r="NI30" s="58">
        <v>1</v>
      </c>
      <c r="NJ30" s="58"/>
      <c r="NK30" s="58"/>
      <c r="NL30" s="58">
        <v>1</v>
      </c>
      <c r="NM30" s="58"/>
      <c r="NN30" s="58"/>
      <c r="NO30" s="58">
        <v>1</v>
      </c>
      <c r="NP30" s="58"/>
      <c r="NQ30" s="58"/>
      <c r="NR30" s="58">
        <v>1</v>
      </c>
      <c r="NS30" s="58"/>
      <c r="NT30" s="58"/>
      <c r="NU30" s="58">
        <v>1</v>
      </c>
      <c r="NV30" s="58"/>
      <c r="NW30" s="58"/>
      <c r="NX30" s="58">
        <v>1</v>
      </c>
      <c r="NY30" s="58"/>
      <c r="NZ30" s="58"/>
      <c r="OA30" s="58">
        <v>1</v>
      </c>
      <c r="OB30" s="58"/>
      <c r="OC30" s="58"/>
      <c r="OD30" s="58">
        <v>1</v>
      </c>
      <c r="OE30" s="58"/>
      <c r="OF30" s="58"/>
      <c r="OG30" s="58">
        <v>1</v>
      </c>
      <c r="OH30" s="58"/>
      <c r="OI30" s="58"/>
      <c r="OJ30" s="58">
        <v>1</v>
      </c>
      <c r="OK30" s="58"/>
      <c r="OL30" s="58"/>
      <c r="OM30" s="58">
        <v>1</v>
      </c>
      <c r="ON30" s="58"/>
      <c r="OO30" s="58"/>
      <c r="OP30" s="58">
        <v>1</v>
      </c>
      <c r="OQ30" s="58"/>
      <c r="OR30" s="58"/>
      <c r="OS30" s="58">
        <v>1</v>
      </c>
      <c r="OT30" s="58"/>
      <c r="OU30" s="58"/>
      <c r="OV30" s="58">
        <v>1</v>
      </c>
      <c r="OW30" s="58"/>
      <c r="OX30" s="58"/>
      <c r="OY30" s="58">
        <v>1</v>
      </c>
      <c r="OZ30" s="58"/>
      <c r="PA30" s="58"/>
      <c r="PB30" s="58">
        <v>1</v>
      </c>
      <c r="PC30" s="58"/>
      <c r="PD30" s="58"/>
      <c r="PE30" s="58">
        <v>1</v>
      </c>
      <c r="PF30" s="58"/>
      <c r="PG30" s="58"/>
      <c r="PH30" s="58">
        <v>1</v>
      </c>
      <c r="PI30" s="58"/>
      <c r="PJ30" s="58"/>
      <c r="PK30" s="58">
        <v>1</v>
      </c>
      <c r="PL30" s="58"/>
      <c r="PM30" s="58"/>
      <c r="PN30" s="58">
        <v>1</v>
      </c>
      <c r="PO30" s="58"/>
      <c r="PP30" s="58"/>
      <c r="PQ30" s="58">
        <v>1</v>
      </c>
      <c r="PR30" s="58"/>
      <c r="PS30" s="58"/>
      <c r="PT30" s="58">
        <v>1</v>
      </c>
      <c r="PU30" s="58"/>
      <c r="PV30" s="58"/>
      <c r="PW30" s="58">
        <v>1</v>
      </c>
      <c r="PX30" s="58"/>
      <c r="PY30" s="58"/>
      <c r="PZ30" s="58">
        <v>1</v>
      </c>
      <c r="QA30" s="58"/>
      <c r="QB30" s="58"/>
      <c r="QC30" s="58">
        <v>1</v>
      </c>
      <c r="QD30" s="58"/>
      <c r="QE30" s="58"/>
      <c r="QF30" s="58">
        <v>1</v>
      </c>
      <c r="QG30" s="58"/>
      <c r="QH30" s="58"/>
      <c r="QI30" s="58">
        <v>1</v>
      </c>
      <c r="QJ30" s="58"/>
      <c r="QK30" s="58"/>
      <c r="QL30" s="58">
        <v>1</v>
      </c>
      <c r="QM30" s="58"/>
      <c r="QN30" s="58"/>
      <c r="QO30" s="58">
        <v>1</v>
      </c>
      <c r="QP30" s="58"/>
      <c r="QQ30" s="58"/>
      <c r="QR30" s="58">
        <v>1</v>
      </c>
      <c r="QS30" s="58"/>
      <c r="QT30" s="58"/>
      <c r="QU30" s="58">
        <v>1</v>
      </c>
      <c r="QV30" s="58"/>
      <c r="QW30" s="58"/>
      <c r="QX30" s="58">
        <v>1</v>
      </c>
      <c r="QY30" s="58"/>
      <c r="QZ30" s="58"/>
      <c r="RA30" s="58">
        <v>1</v>
      </c>
      <c r="RB30" s="58"/>
      <c r="RC30" s="58"/>
      <c r="RD30" s="58">
        <v>1</v>
      </c>
      <c r="RE30" s="58"/>
      <c r="RF30" s="58"/>
      <c r="RG30" s="58">
        <v>1</v>
      </c>
      <c r="RH30" s="58"/>
      <c r="RI30" s="58"/>
      <c r="RJ30" s="58">
        <v>1</v>
      </c>
      <c r="RK30" s="58"/>
      <c r="RL30" s="58"/>
      <c r="RM30" s="58">
        <v>1</v>
      </c>
      <c r="RN30" s="58"/>
      <c r="RO30" s="58"/>
      <c r="RP30" s="58">
        <v>1</v>
      </c>
      <c r="RQ30" s="58"/>
      <c r="RR30" s="58"/>
      <c r="RS30" s="58">
        <v>1</v>
      </c>
      <c r="RT30" s="58"/>
      <c r="RU30" s="58"/>
      <c r="RV30" s="58">
        <v>1</v>
      </c>
      <c r="RW30" s="58"/>
      <c r="RX30" s="58"/>
      <c r="RY30" s="58">
        <v>1</v>
      </c>
      <c r="RZ30" s="58"/>
      <c r="SA30" s="58"/>
      <c r="SB30" s="58">
        <v>1</v>
      </c>
      <c r="SC30" s="58"/>
      <c r="SD30" s="58"/>
      <c r="SE30" s="58">
        <v>1</v>
      </c>
      <c r="SF30" s="58"/>
      <c r="SG30" s="58"/>
      <c r="SH30" s="58">
        <v>1</v>
      </c>
      <c r="SI30" s="58"/>
      <c r="SJ30" s="58"/>
      <c r="SK30" s="58">
        <v>1</v>
      </c>
      <c r="SL30" s="58"/>
      <c r="SM30" s="58"/>
      <c r="SN30" s="58">
        <v>1</v>
      </c>
      <c r="SO30" s="58"/>
      <c r="SP30" s="58"/>
      <c r="SQ30" s="58">
        <v>1</v>
      </c>
      <c r="SR30" s="58"/>
      <c r="SS30" s="58"/>
      <c r="ST30" s="58">
        <v>1</v>
      </c>
      <c r="SU30" s="58"/>
      <c r="SV30" s="58"/>
      <c r="SW30" s="58">
        <v>1</v>
      </c>
      <c r="SX30" s="58"/>
      <c r="SY30" s="58"/>
      <c r="SZ30" s="58">
        <v>1</v>
      </c>
      <c r="TA30" s="58"/>
      <c r="TB30" s="58"/>
      <c r="TC30" s="58">
        <v>1</v>
      </c>
      <c r="TD30" s="58"/>
      <c r="TE30" s="58"/>
      <c r="TF30" s="58">
        <v>1</v>
      </c>
      <c r="TG30" s="58"/>
      <c r="TH30" s="58"/>
      <c r="TI30" s="58">
        <v>1</v>
      </c>
      <c r="TJ30" s="58"/>
      <c r="TK30" s="58"/>
      <c r="TL30" s="58">
        <v>1</v>
      </c>
      <c r="TM30" s="58"/>
      <c r="TN30" s="58"/>
      <c r="TO30" s="58">
        <v>1</v>
      </c>
      <c r="TP30" s="58"/>
      <c r="TQ30" s="58"/>
      <c r="TR30" s="58">
        <v>1</v>
      </c>
      <c r="TS30" s="58"/>
      <c r="TT30" s="58"/>
      <c r="TU30" s="58">
        <v>1</v>
      </c>
      <c r="TV30" s="58"/>
      <c r="TW30" s="58"/>
      <c r="TX30" s="58">
        <v>1</v>
      </c>
      <c r="TY30" s="58"/>
      <c r="TZ30" s="58"/>
      <c r="UA30" s="58">
        <v>1</v>
      </c>
      <c r="UB30" s="58"/>
      <c r="UC30" s="58"/>
      <c r="UD30" s="58">
        <v>1</v>
      </c>
      <c r="UE30" s="58"/>
      <c r="UF30" s="58"/>
      <c r="UG30" s="58">
        <v>1</v>
      </c>
      <c r="UH30" s="58"/>
      <c r="UI30" s="58"/>
      <c r="UJ30" s="58">
        <v>1</v>
      </c>
      <c r="UK30" s="58"/>
      <c r="UL30" s="58"/>
      <c r="UM30" s="58">
        <v>1</v>
      </c>
      <c r="UN30" s="58"/>
      <c r="UO30" s="58"/>
      <c r="UP30" s="58">
        <v>1</v>
      </c>
      <c r="UQ30" s="58"/>
      <c r="UR30" s="58"/>
      <c r="US30" s="58">
        <v>1</v>
      </c>
      <c r="UT30" s="58"/>
      <c r="UU30" s="58"/>
      <c r="UV30" s="58">
        <v>1</v>
      </c>
      <c r="UW30" s="58"/>
      <c r="UX30" s="58"/>
      <c r="UY30" s="58">
        <v>1</v>
      </c>
      <c r="UZ30" s="58"/>
      <c r="VA30" s="58"/>
      <c r="VB30" s="58">
        <v>1</v>
      </c>
      <c r="VC30" s="58"/>
      <c r="VD30" s="58"/>
      <c r="VE30" s="58">
        <v>1</v>
      </c>
      <c r="VF30" s="58"/>
      <c r="VG30" s="58"/>
      <c r="VH30" s="58">
        <v>1</v>
      </c>
      <c r="VI30" s="58"/>
      <c r="VJ30" s="58"/>
      <c r="VK30" s="58">
        <v>1</v>
      </c>
      <c r="VL30" s="58"/>
    </row>
    <row r="31" spans="1:584" ht="15.75" x14ac:dyDescent="0.25">
      <c r="A31" s="3">
        <v>18</v>
      </c>
      <c r="B31" s="61" t="s">
        <v>3212</v>
      </c>
      <c r="C31" s="3"/>
      <c r="D31" s="3">
        <v>1</v>
      </c>
      <c r="E31" s="3"/>
      <c r="F31" s="58"/>
      <c r="G31" s="58">
        <v>1</v>
      </c>
      <c r="H31" s="58"/>
      <c r="I31" s="58"/>
      <c r="J31" s="58">
        <v>1</v>
      </c>
      <c r="K31" s="58"/>
      <c r="L31" s="58"/>
      <c r="M31" s="58">
        <v>1</v>
      </c>
      <c r="N31" s="58"/>
      <c r="O31" s="58"/>
      <c r="P31" s="58">
        <v>1</v>
      </c>
      <c r="Q31" s="58"/>
      <c r="R31" s="58"/>
      <c r="S31" s="58">
        <v>1</v>
      </c>
      <c r="T31" s="58"/>
      <c r="U31" s="58"/>
      <c r="V31" s="58">
        <v>1</v>
      </c>
      <c r="W31" s="58"/>
      <c r="X31" s="58"/>
      <c r="Y31" s="58">
        <v>1</v>
      </c>
      <c r="Z31" s="58"/>
      <c r="AA31" s="58"/>
      <c r="AB31" s="58">
        <v>1</v>
      </c>
      <c r="AC31" s="58"/>
      <c r="AD31" s="58"/>
      <c r="AE31" s="58">
        <v>1</v>
      </c>
      <c r="AF31" s="58"/>
      <c r="AG31" s="58"/>
      <c r="AH31" s="58">
        <v>1</v>
      </c>
      <c r="AI31" s="58"/>
      <c r="AJ31" s="58"/>
      <c r="AK31" s="58">
        <v>1</v>
      </c>
      <c r="AL31" s="58"/>
      <c r="AM31" s="58"/>
      <c r="AN31" s="58">
        <v>1</v>
      </c>
      <c r="AO31" s="58"/>
      <c r="AP31" s="58"/>
      <c r="AQ31" s="58">
        <v>1</v>
      </c>
      <c r="AR31" s="58"/>
      <c r="AS31" s="58"/>
      <c r="AT31" s="58">
        <v>1</v>
      </c>
      <c r="AU31" s="58"/>
      <c r="AV31" s="58"/>
      <c r="AW31" s="58">
        <v>1</v>
      </c>
      <c r="AX31" s="58"/>
      <c r="AY31" s="58"/>
      <c r="AZ31" s="58">
        <v>1</v>
      </c>
      <c r="BA31" s="58"/>
      <c r="BB31" s="58"/>
      <c r="BC31" s="58">
        <v>1</v>
      </c>
      <c r="BD31" s="58"/>
      <c r="BE31" s="58"/>
      <c r="BF31" s="58">
        <v>1</v>
      </c>
      <c r="BG31" s="58"/>
      <c r="BH31" s="58"/>
      <c r="BI31" s="58">
        <v>1</v>
      </c>
      <c r="BJ31" s="58"/>
      <c r="BK31" s="58"/>
      <c r="BL31" s="58">
        <v>1</v>
      </c>
      <c r="BM31" s="58"/>
      <c r="BN31" s="58"/>
      <c r="BO31" s="58">
        <v>1</v>
      </c>
      <c r="BP31" s="58"/>
      <c r="BQ31" s="58"/>
      <c r="BR31" s="58">
        <v>1</v>
      </c>
      <c r="BS31" s="58"/>
      <c r="BT31" s="58"/>
      <c r="BU31" s="58">
        <v>1</v>
      </c>
      <c r="BV31" s="58"/>
      <c r="BW31" s="58"/>
      <c r="BX31" s="58">
        <v>1</v>
      </c>
      <c r="BY31" s="58"/>
      <c r="BZ31" s="58"/>
      <c r="CA31" s="58">
        <v>1</v>
      </c>
      <c r="CB31" s="58"/>
      <c r="CC31" s="58"/>
      <c r="CD31" s="58">
        <v>1</v>
      </c>
      <c r="CE31" s="58"/>
      <c r="CF31" s="58"/>
      <c r="CG31" s="58">
        <v>1</v>
      </c>
      <c r="CH31" s="58"/>
      <c r="CI31" s="58"/>
      <c r="CJ31" s="58">
        <v>1</v>
      </c>
      <c r="CK31" s="58"/>
      <c r="CL31" s="58"/>
      <c r="CM31" s="58">
        <v>1</v>
      </c>
      <c r="CN31" s="58"/>
      <c r="CO31" s="58"/>
      <c r="CP31" s="58">
        <v>1</v>
      </c>
      <c r="CQ31" s="58"/>
      <c r="CR31" s="58"/>
      <c r="CS31" s="58">
        <v>1</v>
      </c>
      <c r="CT31" s="58"/>
      <c r="CU31" s="58"/>
      <c r="CV31" s="58">
        <v>1</v>
      </c>
      <c r="CW31" s="58"/>
      <c r="CX31" s="58"/>
      <c r="CY31" s="58">
        <v>1</v>
      </c>
      <c r="CZ31" s="58"/>
      <c r="DA31" s="58"/>
      <c r="DB31" s="58">
        <v>1</v>
      </c>
      <c r="DC31" s="58"/>
      <c r="DD31" s="58"/>
      <c r="DE31" s="58">
        <v>1</v>
      </c>
      <c r="DF31" s="58"/>
      <c r="DG31" s="58"/>
      <c r="DH31" s="58">
        <v>1</v>
      </c>
      <c r="DI31" s="58"/>
      <c r="DJ31" s="58"/>
      <c r="DK31" s="58">
        <v>1</v>
      </c>
      <c r="DL31" s="58"/>
      <c r="DM31" s="58"/>
      <c r="DN31" s="58">
        <v>1</v>
      </c>
      <c r="DO31" s="58"/>
      <c r="DP31" s="58"/>
      <c r="DQ31" s="58">
        <v>1</v>
      </c>
      <c r="DR31" s="58"/>
      <c r="DS31" s="58"/>
      <c r="DT31" s="58">
        <v>1</v>
      </c>
      <c r="DU31" s="58"/>
      <c r="DV31" s="58"/>
      <c r="DW31" s="58">
        <v>1</v>
      </c>
      <c r="DX31" s="58"/>
      <c r="DY31" s="58"/>
      <c r="DZ31" s="58">
        <v>1</v>
      </c>
      <c r="EA31" s="58"/>
      <c r="EB31" s="58"/>
      <c r="EC31" s="58">
        <v>1</v>
      </c>
      <c r="ED31" s="58"/>
      <c r="EE31" s="58"/>
      <c r="EF31" s="58">
        <v>1</v>
      </c>
      <c r="EG31" s="58"/>
      <c r="EH31" s="58"/>
      <c r="EI31" s="58">
        <v>1</v>
      </c>
      <c r="EJ31" s="58"/>
      <c r="EK31" s="58"/>
      <c r="EL31" s="58">
        <v>1</v>
      </c>
      <c r="EM31" s="58"/>
      <c r="EN31" s="58"/>
      <c r="EO31" s="58">
        <v>1</v>
      </c>
      <c r="EP31" s="58"/>
      <c r="EQ31" s="58"/>
      <c r="ER31" s="58">
        <v>1</v>
      </c>
      <c r="ES31" s="58"/>
      <c r="ET31" s="58"/>
      <c r="EU31" s="58">
        <v>1</v>
      </c>
      <c r="EV31" s="58"/>
      <c r="EW31" s="58"/>
      <c r="EX31" s="58">
        <v>1</v>
      </c>
      <c r="EY31" s="58"/>
      <c r="EZ31" s="58"/>
      <c r="FA31" s="58">
        <v>1</v>
      </c>
      <c r="FB31" s="58"/>
      <c r="FC31" s="58"/>
      <c r="FD31" s="58">
        <v>1</v>
      </c>
      <c r="FE31" s="58"/>
      <c r="FF31" s="58"/>
      <c r="FG31" s="58">
        <v>1</v>
      </c>
      <c r="FH31" s="58"/>
      <c r="FI31" s="58"/>
      <c r="FJ31" s="58">
        <v>1</v>
      </c>
      <c r="FK31" s="58"/>
      <c r="FL31" s="58"/>
      <c r="FM31" s="58">
        <v>1</v>
      </c>
      <c r="FN31" s="58"/>
      <c r="FO31" s="58"/>
      <c r="FP31" s="58">
        <v>1</v>
      </c>
      <c r="FQ31" s="58"/>
      <c r="FR31" s="58"/>
      <c r="FS31" s="58">
        <v>1</v>
      </c>
      <c r="FT31" s="58"/>
      <c r="FU31" s="58"/>
      <c r="FV31" s="58">
        <v>1</v>
      </c>
      <c r="FW31" s="58"/>
      <c r="FX31" s="58"/>
      <c r="FY31" s="58">
        <v>1</v>
      </c>
      <c r="FZ31" s="58"/>
      <c r="GA31" s="58"/>
      <c r="GB31" s="58">
        <v>1</v>
      </c>
      <c r="GC31" s="58"/>
      <c r="GD31" s="58"/>
      <c r="GE31" s="58">
        <v>1</v>
      </c>
      <c r="GF31" s="58"/>
      <c r="GG31" s="58"/>
      <c r="GH31" s="58">
        <v>1</v>
      </c>
      <c r="GI31" s="58"/>
      <c r="GJ31" s="58"/>
      <c r="GK31" s="58">
        <v>1</v>
      </c>
      <c r="GL31" s="58"/>
      <c r="GM31" s="58"/>
      <c r="GN31" s="58">
        <v>1</v>
      </c>
      <c r="GO31" s="58"/>
      <c r="GP31" s="58"/>
      <c r="GQ31" s="58">
        <v>1</v>
      </c>
      <c r="GR31" s="58"/>
      <c r="GS31" s="58"/>
      <c r="GT31" s="58">
        <v>1</v>
      </c>
      <c r="GU31" s="58"/>
      <c r="GV31" s="58"/>
      <c r="GW31" s="58">
        <v>1</v>
      </c>
      <c r="GX31" s="58"/>
      <c r="GY31" s="58"/>
      <c r="GZ31" s="58">
        <v>1</v>
      </c>
      <c r="HA31" s="58"/>
      <c r="HB31" s="58"/>
      <c r="HC31" s="58">
        <v>1</v>
      </c>
      <c r="HD31" s="58"/>
      <c r="HE31" s="58"/>
      <c r="HF31" s="58">
        <v>1</v>
      </c>
      <c r="HG31" s="58"/>
      <c r="HH31" s="58"/>
      <c r="HI31" s="58">
        <v>1</v>
      </c>
      <c r="HJ31" s="58"/>
      <c r="HK31" s="58"/>
      <c r="HL31" s="58">
        <v>1</v>
      </c>
      <c r="HM31" s="58"/>
      <c r="HN31" s="58"/>
      <c r="HO31" s="58">
        <v>1</v>
      </c>
      <c r="HP31" s="58"/>
      <c r="HQ31" s="58"/>
      <c r="HR31" s="58">
        <v>1</v>
      </c>
      <c r="HS31" s="58"/>
      <c r="HT31" s="58"/>
      <c r="HU31" s="58">
        <v>1</v>
      </c>
      <c r="HV31" s="58"/>
      <c r="HW31" s="58"/>
      <c r="HX31" s="58">
        <v>1</v>
      </c>
      <c r="HY31" s="58"/>
      <c r="HZ31" s="58"/>
      <c r="IA31" s="58">
        <v>1</v>
      </c>
      <c r="IB31" s="58"/>
      <c r="IC31" s="58"/>
      <c r="ID31" s="58">
        <v>1</v>
      </c>
      <c r="IE31" s="58"/>
      <c r="IF31" s="58"/>
      <c r="IG31" s="58">
        <v>1</v>
      </c>
      <c r="IH31" s="58"/>
      <c r="II31" s="58"/>
      <c r="IJ31" s="58">
        <v>1</v>
      </c>
      <c r="IK31" s="58"/>
      <c r="IL31" s="58"/>
      <c r="IM31" s="58">
        <v>1</v>
      </c>
      <c r="IN31" s="58"/>
      <c r="IO31" s="58"/>
      <c r="IP31" s="58">
        <v>1</v>
      </c>
      <c r="IQ31" s="58"/>
      <c r="IR31" s="58"/>
      <c r="IS31" s="58">
        <v>1</v>
      </c>
      <c r="IT31" s="58"/>
      <c r="IU31" s="58"/>
      <c r="IV31" s="58">
        <v>1</v>
      </c>
      <c r="IW31" s="58"/>
      <c r="IX31" s="58"/>
      <c r="IY31" s="58">
        <v>1</v>
      </c>
      <c r="IZ31" s="58"/>
      <c r="JA31" s="58"/>
      <c r="JB31" s="58">
        <v>1</v>
      </c>
      <c r="JC31" s="58"/>
      <c r="JD31" s="58"/>
      <c r="JE31" s="58">
        <v>1</v>
      </c>
      <c r="JF31" s="58"/>
      <c r="JG31" s="58"/>
      <c r="JH31" s="58">
        <v>1</v>
      </c>
      <c r="JI31" s="58"/>
      <c r="JJ31" s="58"/>
      <c r="JK31" s="58">
        <v>1</v>
      </c>
      <c r="JL31" s="58"/>
      <c r="JM31" s="58"/>
      <c r="JN31" s="58">
        <v>1</v>
      </c>
      <c r="JO31" s="58"/>
      <c r="JP31" s="58"/>
      <c r="JQ31" s="58">
        <v>1</v>
      </c>
      <c r="JR31" s="58"/>
      <c r="JS31" s="58"/>
      <c r="JT31" s="58">
        <v>1</v>
      </c>
      <c r="JU31" s="58"/>
      <c r="JV31" s="58"/>
      <c r="JW31" s="58">
        <v>1</v>
      </c>
      <c r="JX31" s="58"/>
      <c r="JY31" s="58"/>
      <c r="JZ31" s="58">
        <v>1</v>
      </c>
      <c r="KA31" s="58"/>
      <c r="KB31" s="58"/>
      <c r="KC31" s="58">
        <v>1</v>
      </c>
      <c r="KD31" s="58"/>
      <c r="KE31" s="58"/>
      <c r="KF31" s="58">
        <v>1</v>
      </c>
      <c r="KG31" s="58"/>
      <c r="KH31" s="58"/>
      <c r="KI31" s="58">
        <v>1</v>
      </c>
      <c r="KJ31" s="58"/>
      <c r="KK31" s="58"/>
      <c r="KL31" s="58">
        <v>1</v>
      </c>
      <c r="KM31" s="58"/>
      <c r="KN31" s="58"/>
      <c r="KO31" s="58">
        <v>1</v>
      </c>
      <c r="KP31" s="58"/>
      <c r="KQ31" s="58"/>
      <c r="KR31" s="58">
        <v>1</v>
      </c>
      <c r="KS31" s="58"/>
      <c r="KT31" s="58"/>
      <c r="KU31" s="58">
        <v>1</v>
      </c>
      <c r="KV31" s="58"/>
      <c r="KW31" s="58"/>
      <c r="KX31" s="58">
        <v>1</v>
      </c>
      <c r="KY31" s="58"/>
      <c r="KZ31" s="58"/>
      <c r="LA31" s="58">
        <v>1</v>
      </c>
      <c r="LB31" s="58"/>
      <c r="LC31" s="58"/>
      <c r="LD31" s="58">
        <v>1</v>
      </c>
      <c r="LE31" s="58"/>
      <c r="LF31" s="58"/>
      <c r="LG31" s="58">
        <v>1</v>
      </c>
      <c r="LH31" s="58"/>
      <c r="LI31" s="58"/>
      <c r="LJ31" s="58">
        <v>1</v>
      </c>
      <c r="LK31" s="58"/>
      <c r="LL31" s="58"/>
      <c r="LM31" s="58">
        <v>1</v>
      </c>
      <c r="LN31" s="58"/>
      <c r="LO31" s="58"/>
      <c r="LP31" s="58">
        <v>1</v>
      </c>
      <c r="LQ31" s="58"/>
      <c r="LR31" s="58"/>
      <c r="LS31" s="58">
        <v>1</v>
      </c>
      <c r="LT31" s="58"/>
      <c r="LU31" s="58"/>
      <c r="LV31" s="58">
        <v>1</v>
      </c>
      <c r="LW31" s="58"/>
      <c r="LX31" s="58"/>
      <c r="LY31" s="58">
        <v>1</v>
      </c>
      <c r="LZ31" s="58"/>
      <c r="MA31" s="58"/>
      <c r="MB31" s="58">
        <v>1</v>
      </c>
      <c r="MC31" s="58"/>
      <c r="MD31" s="58"/>
      <c r="ME31" s="58">
        <v>1</v>
      </c>
      <c r="MF31" s="58"/>
      <c r="MG31" s="58"/>
      <c r="MH31" s="58">
        <v>1</v>
      </c>
      <c r="MI31" s="58"/>
      <c r="MJ31" s="58"/>
      <c r="MK31" s="58">
        <v>1</v>
      </c>
      <c r="ML31" s="58"/>
      <c r="MM31" s="58"/>
      <c r="MN31" s="58">
        <v>1</v>
      </c>
      <c r="MO31" s="58"/>
      <c r="MP31" s="58"/>
      <c r="MQ31" s="58">
        <v>1</v>
      </c>
      <c r="MR31" s="58"/>
      <c r="MS31" s="58"/>
      <c r="MT31" s="58">
        <v>1</v>
      </c>
      <c r="MU31" s="58"/>
      <c r="MV31" s="58"/>
      <c r="MW31" s="58">
        <v>1</v>
      </c>
      <c r="MX31" s="58"/>
      <c r="MY31" s="58"/>
      <c r="MZ31" s="58">
        <v>1</v>
      </c>
      <c r="NA31" s="58"/>
      <c r="NB31" s="58"/>
      <c r="NC31" s="58">
        <v>1</v>
      </c>
      <c r="ND31" s="58"/>
      <c r="NE31" s="58"/>
      <c r="NF31" s="58">
        <v>1</v>
      </c>
      <c r="NG31" s="58"/>
      <c r="NH31" s="58"/>
      <c r="NI31" s="58">
        <v>1</v>
      </c>
      <c r="NJ31" s="58"/>
      <c r="NK31" s="58"/>
      <c r="NL31" s="58">
        <v>1</v>
      </c>
      <c r="NM31" s="58"/>
      <c r="NN31" s="58"/>
      <c r="NO31" s="58">
        <v>1</v>
      </c>
      <c r="NP31" s="58"/>
      <c r="NQ31" s="58"/>
      <c r="NR31" s="58">
        <v>1</v>
      </c>
      <c r="NS31" s="58"/>
      <c r="NT31" s="58"/>
      <c r="NU31" s="58">
        <v>1</v>
      </c>
      <c r="NV31" s="58"/>
      <c r="NW31" s="58"/>
      <c r="NX31" s="58">
        <v>1</v>
      </c>
      <c r="NY31" s="58"/>
      <c r="NZ31" s="58"/>
      <c r="OA31" s="58">
        <v>1</v>
      </c>
      <c r="OB31" s="58"/>
      <c r="OC31" s="58"/>
      <c r="OD31" s="58">
        <v>1</v>
      </c>
      <c r="OE31" s="58"/>
      <c r="OF31" s="58"/>
      <c r="OG31" s="58">
        <v>1</v>
      </c>
      <c r="OH31" s="58"/>
      <c r="OI31" s="58"/>
      <c r="OJ31" s="58">
        <v>1</v>
      </c>
      <c r="OK31" s="58"/>
      <c r="OL31" s="58"/>
      <c r="OM31" s="58">
        <v>1</v>
      </c>
      <c r="ON31" s="58"/>
      <c r="OO31" s="58"/>
      <c r="OP31" s="58">
        <v>1</v>
      </c>
      <c r="OQ31" s="58"/>
      <c r="OR31" s="58"/>
      <c r="OS31" s="58">
        <v>1</v>
      </c>
      <c r="OT31" s="58"/>
      <c r="OU31" s="58"/>
      <c r="OV31" s="58">
        <v>1</v>
      </c>
      <c r="OW31" s="58"/>
      <c r="OX31" s="58"/>
      <c r="OY31" s="58">
        <v>1</v>
      </c>
      <c r="OZ31" s="58"/>
      <c r="PA31" s="58"/>
      <c r="PB31" s="58">
        <v>1</v>
      </c>
      <c r="PC31" s="58"/>
      <c r="PD31" s="58"/>
      <c r="PE31" s="58">
        <v>1</v>
      </c>
      <c r="PF31" s="58"/>
      <c r="PG31" s="58"/>
      <c r="PH31" s="58">
        <v>1</v>
      </c>
      <c r="PI31" s="58"/>
      <c r="PJ31" s="58"/>
      <c r="PK31" s="58">
        <v>1</v>
      </c>
      <c r="PL31" s="58"/>
      <c r="PM31" s="58"/>
      <c r="PN31" s="58">
        <v>1</v>
      </c>
      <c r="PO31" s="58"/>
      <c r="PP31" s="58"/>
      <c r="PQ31" s="58">
        <v>1</v>
      </c>
      <c r="PR31" s="58"/>
      <c r="PS31" s="58"/>
      <c r="PT31" s="58">
        <v>1</v>
      </c>
      <c r="PU31" s="58"/>
      <c r="PV31" s="58"/>
      <c r="PW31" s="58">
        <v>1</v>
      </c>
      <c r="PX31" s="58"/>
      <c r="PY31" s="58"/>
      <c r="PZ31" s="58">
        <v>1</v>
      </c>
      <c r="QA31" s="58"/>
      <c r="QB31" s="58"/>
      <c r="QC31" s="58">
        <v>1</v>
      </c>
      <c r="QD31" s="58"/>
      <c r="QE31" s="58"/>
      <c r="QF31" s="58">
        <v>1</v>
      </c>
      <c r="QG31" s="58"/>
      <c r="QH31" s="58"/>
      <c r="QI31" s="58">
        <v>1</v>
      </c>
      <c r="QJ31" s="58"/>
      <c r="QK31" s="58"/>
      <c r="QL31" s="58">
        <v>1</v>
      </c>
      <c r="QM31" s="58"/>
      <c r="QN31" s="58"/>
      <c r="QO31" s="58">
        <v>1</v>
      </c>
      <c r="QP31" s="58"/>
      <c r="QQ31" s="58"/>
      <c r="QR31" s="58">
        <v>1</v>
      </c>
      <c r="QS31" s="58"/>
      <c r="QT31" s="58"/>
      <c r="QU31" s="58">
        <v>1</v>
      </c>
      <c r="QV31" s="58"/>
      <c r="QW31" s="58"/>
      <c r="QX31" s="58">
        <v>1</v>
      </c>
      <c r="QY31" s="58"/>
      <c r="QZ31" s="58"/>
      <c r="RA31" s="58">
        <v>1</v>
      </c>
      <c r="RB31" s="58"/>
      <c r="RC31" s="58"/>
      <c r="RD31" s="58">
        <v>1</v>
      </c>
      <c r="RE31" s="58"/>
      <c r="RF31" s="58"/>
      <c r="RG31" s="58">
        <v>1</v>
      </c>
      <c r="RH31" s="58"/>
      <c r="RI31" s="58"/>
      <c r="RJ31" s="58">
        <v>1</v>
      </c>
      <c r="RK31" s="58"/>
      <c r="RL31" s="58"/>
      <c r="RM31" s="58">
        <v>1</v>
      </c>
      <c r="RN31" s="58"/>
      <c r="RO31" s="58"/>
      <c r="RP31" s="58">
        <v>1</v>
      </c>
      <c r="RQ31" s="58"/>
      <c r="RR31" s="58"/>
      <c r="RS31" s="58">
        <v>1</v>
      </c>
      <c r="RT31" s="58"/>
      <c r="RU31" s="58"/>
      <c r="RV31" s="58">
        <v>1</v>
      </c>
      <c r="RW31" s="58"/>
      <c r="RX31" s="58"/>
      <c r="RY31" s="58">
        <v>1</v>
      </c>
      <c r="RZ31" s="58"/>
      <c r="SA31" s="58"/>
      <c r="SB31" s="58">
        <v>1</v>
      </c>
      <c r="SC31" s="58"/>
      <c r="SD31" s="58"/>
      <c r="SE31" s="58">
        <v>1</v>
      </c>
      <c r="SF31" s="58"/>
      <c r="SG31" s="58"/>
      <c r="SH31" s="58">
        <v>1</v>
      </c>
      <c r="SI31" s="58"/>
      <c r="SJ31" s="58"/>
      <c r="SK31" s="58">
        <v>1</v>
      </c>
      <c r="SL31" s="58"/>
      <c r="SM31" s="58"/>
      <c r="SN31" s="58">
        <v>1</v>
      </c>
      <c r="SO31" s="58"/>
      <c r="SP31" s="58"/>
      <c r="SQ31" s="58">
        <v>1</v>
      </c>
      <c r="SR31" s="58"/>
      <c r="SS31" s="58"/>
      <c r="ST31" s="58">
        <v>1</v>
      </c>
      <c r="SU31" s="58"/>
      <c r="SV31" s="58"/>
      <c r="SW31" s="58">
        <v>1</v>
      </c>
      <c r="SX31" s="58"/>
      <c r="SY31" s="58"/>
      <c r="SZ31" s="58">
        <v>1</v>
      </c>
      <c r="TA31" s="58"/>
      <c r="TB31" s="58"/>
      <c r="TC31" s="58">
        <v>1</v>
      </c>
      <c r="TD31" s="58"/>
      <c r="TE31" s="58"/>
      <c r="TF31" s="58">
        <v>1</v>
      </c>
      <c r="TG31" s="58"/>
      <c r="TH31" s="58"/>
      <c r="TI31" s="58">
        <v>1</v>
      </c>
      <c r="TJ31" s="58"/>
      <c r="TK31" s="58"/>
      <c r="TL31" s="58">
        <v>1</v>
      </c>
      <c r="TM31" s="58"/>
      <c r="TN31" s="58"/>
      <c r="TO31" s="58">
        <v>1</v>
      </c>
      <c r="TP31" s="58"/>
      <c r="TQ31" s="58"/>
      <c r="TR31" s="58">
        <v>1</v>
      </c>
      <c r="TS31" s="58"/>
      <c r="TT31" s="58"/>
      <c r="TU31" s="58">
        <v>1</v>
      </c>
      <c r="TV31" s="58"/>
      <c r="TW31" s="58"/>
      <c r="TX31" s="58">
        <v>1</v>
      </c>
      <c r="TY31" s="58"/>
      <c r="TZ31" s="58"/>
      <c r="UA31" s="58">
        <v>1</v>
      </c>
      <c r="UB31" s="58"/>
      <c r="UC31" s="58"/>
      <c r="UD31" s="58">
        <v>1</v>
      </c>
      <c r="UE31" s="58"/>
      <c r="UF31" s="58"/>
      <c r="UG31" s="58">
        <v>1</v>
      </c>
      <c r="UH31" s="58"/>
      <c r="UI31" s="58"/>
      <c r="UJ31" s="58">
        <v>1</v>
      </c>
      <c r="UK31" s="58"/>
      <c r="UL31" s="58"/>
      <c r="UM31" s="58">
        <v>1</v>
      </c>
      <c r="UN31" s="58"/>
      <c r="UO31" s="58"/>
      <c r="UP31" s="58">
        <v>1</v>
      </c>
      <c r="UQ31" s="58"/>
      <c r="UR31" s="58"/>
      <c r="US31" s="58">
        <v>1</v>
      </c>
      <c r="UT31" s="58"/>
      <c r="UU31" s="58"/>
      <c r="UV31" s="58">
        <v>1</v>
      </c>
      <c r="UW31" s="58"/>
      <c r="UX31" s="58"/>
      <c r="UY31" s="58">
        <v>1</v>
      </c>
      <c r="UZ31" s="58"/>
      <c r="VA31" s="58"/>
      <c r="VB31" s="58">
        <v>1</v>
      </c>
      <c r="VC31" s="58"/>
      <c r="VD31" s="58"/>
      <c r="VE31" s="58">
        <v>1</v>
      </c>
      <c r="VF31" s="58"/>
      <c r="VG31" s="58"/>
      <c r="VH31" s="58">
        <v>1</v>
      </c>
      <c r="VI31" s="58"/>
      <c r="VJ31" s="58"/>
      <c r="VK31" s="58">
        <v>1</v>
      </c>
      <c r="VL31" s="58"/>
    </row>
    <row r="32" spans="1:584" ht="15.75" x14ac:dyDescent="0.25">
      <c r="A32" s="3">
        <v>19</v>
      </c>
      <c r="B32" s="61" t="s">
        <v>3220</v>
      </c>
      <c r="C32" s="3"/>
      <c r="D32" s="3">
        <v>1</v>
      </c>
      <c r="E32" s="3"/>
      <c r="F32" s="58"/>
      <c r="G32" s="58">
        <v>1</v>
      </c>
      <c r="H32" s="58"/>
      <c r="I32" s="58"/>
      <c r="J32" s="58">
        <v>1</v>
      </c>
      <c r="K32" s="58"/>
      <c r="L32" s="58"/>
      <c r="M32" s="58">
        <v>1</v>
      </c>
      <c r="N32" s="58"/>
      <c r="O32" s="58"/>
      <c r="P32" s="58">
        <v>1</v>
      </c>
      <c r="Q32" s="58"/>
      <c r="R32" s="58"/>
      <c r="S32" s="58">
        <v>1</v>
      </c>
      <c r="T32" s="58"/>
      <c r="U32" s="58"/>
      <c r="V32" s="58">
        <v>1</v>
      </c>
      <c r="W32" s="58"/>
      <c r="X32" s="58"/>
      <c r="Y32" s="58">
        <v>1</v>
      </c>
      <c r="Z32" s="58"/>
      <c r="AA32" s="58"/>
      <c r="AB32" s="58">
        <v>1</v>
      </c>
      <c r="AC32" s="58"/>
      <c r="AD32" s="58"/>
      <c r="AE32" s="58">
        <v>1</v>
      </c>
      <c r="AF32" s="58"/>
      <c r="AG32" s="58"/>
      <c r="AH32" s="58">
        <v>1</v>
      </c>
      <c r="AI32" s="58"/>
      <c r="AJ32" s="58"/>
      <c r="AK32" s="58">
        <v>1</v>
      </c>
      <c r="AL32" s="58"/>
      <c r="AM32" s="58"/>
      <c r="AN32" s="58">
        <v>1</v>
      </c>
      <c r="AO32" s="58"/>
      <c r="AP32" s="58"/>
      <c r="AQ32" s="58">
        <v>1</v>
      </c>
      <c r="AR32" s="58"/>
      <c r="AS32" s="58"/>
      <c r="AT32" s="58">
        <v>1</v>
      </c>
      <c r="AU32" s="58"/>
      <c r="AV32" s="58"/>
      <c r="AW32" s="58">
        <v>1</v>
      </c>
      <c r="AX32" s="58"/>
      <c r="AY32" s="58"/>
      <c r="AZ32" s="58">
        <v>1</v>
      </c>
      <c r="BA32" s="58"/>
      <c r="BB32" s="58"/>
      <c r="BC32" s="58">
        <v>1</v>
      </c>
      <c r="BD32" s="58"/>
      <c r="BE32" s="58"/>
      <c r="BF32" s="58">
        <v>1</v>
      </c>
      <c r="BG32" s="58"/>
      <c r="BH32" s="58"/>
      <c r="BI32" s="58">
        <v>1</v>
      </c>
      <c r="BJ32" s="58"/>
      <c r="BK32" s="58"/>
      <c r="BL32" s="58">
        <v>1</v>
      </c>
      <c r="BM32" s="58"/>
      <c r="BN32" s="58"/>
      <c r="BO32" s="58">
        <v>1</v>
      </c>
      <c r="BP32" s="58"/>
      <c r="BQ32" s="58"/>
      <c r="BR32" s="58">
        <v>1</v>
      </c>
      <c r="BS32" s="58"/>
      <c r="BT32" s="58"/>
      <c r="BU32" s="58">
        <v>1</v>
      </c>
      <c r="BV32" s="58"/>
      <c r="BW32" s="58"/>
      <c r="BX32" s="58">
        <v>1</v>
      </c>
      <c r="BY32" s="58"/>
      <c r="BZ32" s="58"/>
      <c r="CA32" s="58">
        <v>1</v>
      </c>
      <c r="CB32" s="58"/>
      <c r="CC32" s="58"/>
      <c r="CD32" s="58">
        <v>1</v>
      </c>
      <c r="CE32" s="58"/>
      <c r="CF32" s="58"/>
      <c r="CG32" s="58">
        <v>1</v>
      </c>
      <c r="CH32" s="58"/>
      <c r="CI32" s="58"/>
      <c r="CJ32" s="58">
        <v>1</v>
      </c>
      <c r="CK32" s="58"/>
      <c r="CL32" s="58"/>
      <c r="CM32" s="58">
        <v>1</v>
      </c>
      <c r="CN32" s="58"/>
      <c r="CO32" s="58"/>
      <c r="CP32" s="58">
        <v>1</v>
      </c>
      <c r="CQ32" s="58"/>
      <c r="CR32" s="58"/>
      <c r="CS32" s="58">
        <v>1</v>
      </c>
      <c r="CT32" s="58"/>
      <c r="CU32" s="58"/>
      <c r="CV32" s="58">
        <v>1</v>
      </c>
      <c r="CW32" s="58"/>
      <c r="CX32" s="58"/>
      <c r="CY32" s="58">
        <v>1</v>
      </c>
      <c r="CZ32" s="58"/>
      <c r="DA32" s="58"/>
      <c r="DB32" s="58">
        <v>1</v>
      </c>
      <c r="DC32" s="58"/>
      <c r="DD32" s="58"/>
      <c r="DE32" s="58">
        <v>1</v>
      </c>
      <c r="DF32" s="58"/>
      <c r="DG32" s="58"/>
      <c r="DH32" s="58">
        <v>1</v>
      </c>
      <c r="DI32" s="58"/>
      <c r="DJ32" s="58"/>
      <c r="DK32" s="58">
        <v>1</v>
      </c>
      <c r="DL32" s="58"/>
      <c r="DM32" s="58"/>
      <c r="DN32" s="58">
        <v>1</v>
      </c>
      <c r="DO32" s="58"/>
      <c r="DP32" s="58"/>
      <c r="DQ32" s="58">
        <v>1</v>
      </c>
      <c r="DR32" s="58"/>
      <c r="DS32" s="58"/>
      <c r="DT32" s="58">
        <v>1</v>
      </c>
      <c r="DU32" s="58"/>
      <c r="DV32" s="58"/>
      <c r="DW32" s="58">
        <v>1</v>
      </c>
      <c r="DX32" s="58"/>
      <c r="DY32" s="58"/>
      <c r="DZ32" s="58">
        <v>1</v>
      </c>
      <c r="EA32" s="58"/>
      <c r="EB32" s="58"/>
      <c r="EC32" s="58">
        <v>1</v>
      </c>
      <c r="ED32" s="58"/>
      <c r="EE32" s="58"/>
      <c r="EF32" s="58">
        <v>1</v>
      </c>
      <c r="EG32" s="58"/>
      <c r="EH32" s="58"/>
      <c r="EI32" s="58">
        <v>1</v>
      </c>
      <c r="EJ32" s="58"/>
      <c r="EK32" s="58"/>
      <c r="EL32" s="58">
        <v>1</v>
      </c>
      <c r="EM32" s="58"/>
      <c r="EN32" s="58"/>
      <c r="EO32" s="58">
        <v>1</v>
      </c>
      <c r="EP32" s="58"/>
      <c r="EQ32" s="58"/>
      <c r="ER32" s="58">
        <v>1</v>
      </c>
      <c r="ES32" s="58"/>
      <c r="ET32" s="58"/>
      <c r="EU32" s="58">
        <v>1</v>
      </c>
      <c r="EV32" s="58"/>
      <c r="EW32" s="58"/>
      <c r="EX32" s="58">
        <v>1</v>
      </c>
      <c r="EY32" s="58"/>
      <c r="EZ32" s="58"/>
      <c r="FA32" s="58">
        <v>1</v>
      </c>
      <c r="FB32" s="58"/>
      <c r="FC32" s="58"/>
      <c r="FD32" s="58">
        <v>1</v>
      </c>
      <c r="FE32" s="58"/>
      <c r="FF32" s="58"/>
      <c r="FG32" s="58">
        <v>1</v>
      </c>
      <c r="FH32" s="58"/>
      <c r="FI32" s="58"/>
      <c r="FJ32" s="58">
        <v>1</v>
      </c>
      <c r="FK32" s="58"/>
      <c r="FL32" s="58"/>
      <c r="FM32" s="58">
        <v>1</v>
      </c>
      <c r="FN32" s="58"/>
      <c r="FO32" s="58"/>
      <c r="FP32" s="58">
        <v>1</v>
      </c>
      <c r="FQ32" s="58"/>
      <c r="FR32" s="58"/>
      <c r="FS32" s="58">
        <v>1</v>
      </c>
      <c r="FT32" s="58"/>
      <c r="FU32" s="58"/>
      <c r="FV32" s="58">
        <v>1</v>
      </c>
      <c r="FW32" s="58"/>
      <c r="FX32" s="58"/>
      <c r="FY32" s="58">
        <v>1</v>
      </c>
      <c r="FZ32" s="58"/>
      <c r="GA32" s="58"/>
      <c r="GB32" s="58">
        <v>1</v>
      </c>
      <c r="GC32" s="58"/>
      <c r="GD32" s="58"/>
      <c r="GE32" s="58">
        <v>1</v>
      </c>
      <c r="GF32" s="58"/>
      <c r="GG32" s="58"/>
      <c r="GH32" s="58">
        <v>1</v>
      </c>
      <c r="GI32" s="58"/>
      <c r="GJ32" s="58"/>
      <c r="GK32" s="58">
        <v>1</v>
      </c>
      <c r="GL32" s="58"/>
      <c r="GM32" s="58"/>
      <c r="GN32" s="58">
        <v>1</v>
      </c>
      <c r="GO32" s="58"/>
      <c r="GP32" s="58"/>
      <c r="GQ32" s="58">
        <v>1</v>
      </c>
      <c r="GR32" s="58"/>
      <c r="GS32" s="58"/>
      <c r="GT32" s="58">
        <v>1</v>
      </c>
      <c r="GU32" s="58"/>
      <c r="GV32" s="58"/>
      <c r="GW32" s="58">
        <v>1</v>
      </c>
      <c r="GX32" s="58"/>
      <c r="GY32" s="58"/>
      <c r="GZ32" s="58">
        <v>1</v>
      </c>
      <c r="HA32" s="58"/>
      <c r="HB32" s="58"/>
      <c r="HC32" s="58">
        <v>1</v>
      </c>
      <c r="HD32" s="58"/>
      <c r="HE32" s="58"/>
      <c r="HF32" s="58">
        <v>1</v>
      </c>
      <c r="HG32" s="58"/>
      <c r="HH32" s="58"/>
      <c r="HI32" s="58">
        <v>1</v>
      </c>
      <c r="HJ32" s="58"/>
      <c r="HK32" s="58"/>
      <c r="HL32" s="58">
        <v>1</v>
      </c>
      <c r="HM32" s="58"/>
      <c r="HN32" s="58"/>
      <c r="HO32" s="58">
        <v>1</v>
      </c>
      <c r="HP32" s="58"/>
      <c r="HQ32" s="58"/>
      <c r="HR32" s="58">
        <v>1</v>
      </c>
      <c r="HS32" s="58"/>
      <c r="HT32" s="58"/>
      <c r="HU32" s="58">
        <v>1</v>
      </c>
      <c r="HV32" s="58"/>
      <c r="HW32" s="58"/>
      <c r="HX32" s="58">
        <v>1</v>
      </c>
      <c r="HY32" s="58"/>
      <c r="HZ32" s="58"/>
      <c r="IA32" s="58">
        <v>1</v>
      </c>
      <c r="IB32" s="58"/>
      <c r="IC32" s="58"/>
      <c r="ID32" s="58">
        <v>1</v>
      </c>
      <c r="IE32" s="58"/>
      <c r="IF32" s="58"/>
      <c r="IG32" s="58">
        <v>1</v>
      </c>
      <c r="IH32" s="58"/>
      <c r="II32" s="58"/>
      <c r="IJ32" s="58">
        <v>1</v>
      </c>
      <c r="IK32" s="58"/>
      <c r="IL32" s="58"/>
      <c r="IM32" s="58">
        <v>1</v>
      </c>
      <c r="IN32" s="58"/>
      <c r="IO32" s="58"/>
      <c r="IP32" s="58">
        <v>1</v>
      </c>
      <c r="IQ32" s="58"/>
      <c r="IR32" s="58"/>
      <c r="IS32" s="58">
        <v>1</v>
      </c>
      <c r="IT32" s="58"/>
      <c r="IU32" s="58"/>
      <c r="IV32" s="58">
        <v>1</v>
      </c>
      <c r="IW32" s="58"/>
      <c r="IX32" s="58"/>
      <c r="IY32" s="58">
        <v>1</v>
      </c>
      <c r="IZ32" s="58"/>
      <c r="JA32" s="58"/>
      <c r="JB32" s="58">
        <v>1</v>
      </c>
      <c r="JC32" s="58"/>
      <c r="JD32" s="58"/>
      <c r="JE32" s="58">
        <v>1</v>
      </c>
      <c r="JF32" s="58"/>
      <c r="JG32" s="58"/>
      <c r="JH32" s="58">
        <v>1</v>
      </c>
      <c r="JI32" s="58"/>
      <c r="JJ32" s="58"/>
      <c r="JK32" s="58">
        <v>1</v>
      </c>
      <c r="JL32" s="58"/>
      <c r="JM32" s="58"/>
      <c r="JN32" s="58">
        <v>1</v>
      </c>
      <c r="JO32" s="58"/>
      <c r="JP32" s="58"/>
      <c r="JQ32" s="58">
        <v>1</v>
      </c>
      <c r="JR32" s="58"/>
      <c r="JS32" s="58"/>
      <c r="JT32" s="58">
        <v>1</v>
      </c>
      <c r="JU32" s="58"/>
      <c r="JV32" s="58"/>
      <c r="JW32" s="58">
        <v>1</v>
      </c>
      <c r="JX32" s="58"/>
      <c r="JY32" s="58"/>
      <c r="JZ32" s="58">
        <v>1</v>
      </c>
      <c r="KA32" s="58"/>
      <c r="KB32" s="58"/>
      <c r="KC32" s="58">
        <v>1</v>
      </c>
      <c r="KD32" s="58"/>
      <c r="KE32" s="58"/>
      <c r="KF32" s="58">
        <v>1</v>
      </c>
      <c r="KG32" s="58"/>
      <c r="KH32" s="58"/>
      <c r="KI32" s="58">
        <v>1</v>
      </c>
      <c r="KJ32" s="58"/>
      <c r="KK32" s="58"/>
      <c r="KL32" s="58">
        <v>1</v>
      </c>
      <c r="KM32" s="58"/>
      <c r="KN32" s="58"/>
      <c r="KO32" s="58">
        <v>1</v>
      </c>
      <c r="KP32" s="58"/>
      <c r="KQ32" s="58"/>
      <c r="KR32" s="58">
        <v>1</v>
      </c>
      <c r="KS32" s="58"/>
      <c r="KT32" s="58"/>
      <c r="KU32" s="58">
        <v>1</v>
      </c>
      <c r="KV32" s="58"/>
      <c r="KW32" s="58"/>
      <c r="KX32" s="58">
        <v>1</v>
      </c>
      <c r="KY32" s="58"/>
      <c r="KZ32" s="58"/>
      <c r="LA32" s="58">
        <v>1</v>
      </c>
      <c r="LB32" s="58"/>
      <c r="LC32" s="58"/>
      <c r="LD32" s="58">
        <v>1</v>
      </c>
      <c r="LE32" s="58"/>
      <c r="LF32" s="58"/>
      <c r="LG32" s="58">
        <v>1</v>
      </c>
      <c r="LH32" s="58"/>
      <c r="LI32" s="58"/>
      <c r="LJ32" s="58">
        <v>1</v>
      </c>
      <c r="LK32" s="58"/>
      <c r="LL32" s="58"/>
      <c r="LM32" s="58">
        <v>1</v>
      </c>
      <c r="LN32" s="58"/>
      <c r="LO32" s="58"/>
      <c r="LP32" s="58">
        <v>1</v>
      </c>
      <c r="LQ32" s="58"/>
      <c r="LR32" s="58"/>
      <c r="LS32" s="58">
        <v>1</v>
      </c>
      <c r="LT32" s="58"/>
      <c r="LU32" s="58"/>
      <c r="LV32" s="58">
        <v>1</v>
      </c>
      <c r="LW32" s="58"/>
      <c r="LX32" s="58"/>
      <c r="LY32" s="58">
        <v>1</v>
      </c>
      <c r="LZ32" s="58"/>
      <c r="MA32" s="58"/>
      <c r="MB32" s="58">
        <v>1</v>
      </c>
      <c r="MC32" s="58"/>
      <c r="MD32" s="58"/>
      <c r="ME32" s="58">
        <v>1</v>
      </c>
      <c r="MF32" s="58"/>
      <c r="MG32" s="58"/>
      <c r="MH32" s="58">
        <v>1</v>
      </c>
      <c r="MI32" s="58"/>
      <c r="MJ32" s="58"/>
      <c r="MK32" s="58">
        <v>1</v>
      </c>
      <c r="ML32" s="58"/>
      <c r="MM32" s="58"/>
      <c r="MN32" s="58">
        <v>1</v>
      </c>
      <c r="MO32" s="58"/>
      <c r="MP32" s="58"/>
      <c r="MQ32" s="58">
        <v>1</v>
      </c>
      <c r="MR32" s="58"/>
      <c r="MS32" s="58"/>
      <c r="MT32" s="58">
        <v>1</v>
      </c>
      <c r="MU32" s="58"/>
      <c r="MV32" s="58"/>
      <c r="MW32" s="58">
        <v>1</v>
      </c>
      <c r="MX32" s="58"/>
      <c r="MY32" s="58"/>
      <c r="MZ32" s="58">
        <v>1</v>
      </c>
      <c r="NA32" s="58"/>
      <c r="NB32" s="58"/>
      <c r="NC32" s="58">
        <v>1</v>
      </c>
      <c r="ND32" s="58"/>
      <c r="NE32" s="58"/>
      <c r="NF32" s="58">
        <v>1</v>
      </c>
      <c r="NG32" s="58"/>
      <c r="NH32" s="58"/>
      <c r="NI32" s="58">
        <v>1</v>
      </c>
      <c r="NJ32" s="58"/>
      <c r="NK32" s="58"/>
      <c r="NL32" s="58">
        <v>1</v>
      </c>
      <c r="NM32" s="58"/>
      <c r="NN32" s="58"/>
      <c r="NO32" s="58">
        <v>1</v>
      </c>
      <c r="NP32" s="58"/>
      <c r="NQ32" s="58"/>
      <c r="NR32" s="58">
        <v>1</v>
      </c>
      <c r="NS32" s="58"/>
      <c r="NT32" s="58"/>
      <c r="NU32" s="58">
        <v>1</v>
      </c>
      <c r="NV32" s="58"/>
      <c r="NW32" s="58"/>
      <c r="NX32" s="58">
        <v>1</v>
      </c>
      <c r="NY32" s="58"/>
      <c r="NZ32" s="58"/>
      <c r="OA32" s="58">
        <v>1</v>
      </c>
      <c r="OB32" s="58"/>
      <c r="OC32" s="58"/>
      <c r="OD32" s="58">
        <v>1</v>
      </c>
      <c r="OE32" s="58"/>
      <c r="OF32" s="58"/>
      <c r="OG32" s="58">
        <v>1</v>
      </c>
      <c r="OH32" s="58"/>
      <c r="OI32" s="58"/>
      <c r="OJ32" s="58">
        <v>1</v>
      </c>
      <c r="OK32" s="58"/>
      <c r="OL32" s="58"/>
      <c r="OM32" s="58">
        <v>1</v>
      </c>
      <c r="ON32" s="58"/>
      <c r="OO32" s="58"/>
      <c r="OP32" s="58">
        <v>1</v>
      </c>
      <c r="OQ32" s="58"/>
      <c r="OR32" s="58"/>
      <c r="OS32" s="58">
        <v>1</v>
      </c>
      <c r="OT32" s="58"/>
      <c r="OU32" s="58"/>
      <c r="OV32" s="58">
        <v>1</v>
      </c>
      <c r="OW32" s="58"/>
      <c r="OX32" s="58"/>
      <c r="OY32" s="58">
        <v>1</v>
      </c>
      <c r="OZ32" s="58"/>
      <c r="PA32" s="58"/>
      <c r="PB32" s="58">
        <v>1</v>
      </c>
      <c r="PC32" s="58"/>
      <c r="PD32" s="58"/>
      <c r="PE32" s="58">
        <v>1</v>
      </c>
      <c r="PF32" s="58"/>
      <c r="PG32" s="58"/>
      <c r="PH32" s="58">
        <v>1</v>
      </c>
      <c r="PI32" s="58"/>
      <c r="PJ32" s="58"/>
      <c r="PK32" s="58">
        <v>1</v>
      </c>
      <c r="PL32" s="58"/>
      <c r="PM32" s="58"/>
      <c r="PN32" s="58">
        <v>1</v>
      </c>
      <c r="PO32" s="58"/>
      <c r="PP32" s="58"/>
      <c r="PQ32" s="58">
        <v>1</v>
      </c>
      <c r="PR32" s="58"/>
      <c r="PS32" s="58"/>
      <c r="PT32" s="58">
        <v>1</v>
      </c>
      <c r="PU32" s="58"/>
      <c r="PV32" s="58"/>
      <c r="PW32" s="58">
        <v>1</v>
      </c>
      <c r="PX32" s="58"/>
      <c r="PY32" s="58"/>
      <c r="PZ32" s="58">
        <v>1</v>
      </c>
      <c r="QA32" s="58"/>
      <c r="QB32" s="58"/>
      <c r="QC32" s="58">
        <v>1</v>
      </c>
      <c r="QD32" s="58"/>
      <c r="QE32" s="58"/>
      <c r="QF32" s="58">
        <v>1</v>
      </c>
      <c r="QG32" s="58"/>
      <c r="QH32" s="58"/>
      <c r="QI32" s="58">
        <v>1</v>
      </c>
      <c r="QJ32" s="58"/>
      <c r="QK32" s="58"/>
      <c r="QL32" s="58">
        <v>1</v>
      </c>
      <c r="QM32" s="58"/>
      <c r="QN32" s="58"/>
      <c r="QO32" s="58">
        <v>1</v>
      </c>
      <c r="QP32" s="58"/>
      <c r="QQ32" s="58"/>
      <c r="QR32" s="58">
        <v>1</v>
      </c>
      <c r="QS32" s="58"/>
      <c r="QT32" s="58"/>
      <c r="QU32" s="58">
        <v>1</v>
      </c>
      <c r="QV32" s="58"/>
      <c r="QW32" s="58"/>
      <c r="QX32" s="58">
        <v>1</v>
      </c>
      <c r="QY32" s="58"/>
      <c r="QZ32" s="58"/>
      <c r="RA32" s="58">
        <v>1</v>
      </c>
      <c r="RB32" s="58"/>
      <c r="RC32" s="58"/>
      <c r="RD32" s="58">
        <v>1</v>
      </c>
      <c r="RE32" s="58"/>
      <c r="RF32" s="58"/>
      <c r="RG32" s="58">
        <v>1</v>
      </c>
      <c r="RH32" s="58"/>
      <c r="RI32" s="58"/>
      <c r="RJ32" s="58">
        <v>1</v>
      </c>
      <c r="RK32" s="58"/>
      <c r="RL32" s="58"/>
      <c r="RM32" s="58">
        <v>1</v>
      </c>
      <c r="RN32" s="58"/>
      <c r="RO32" s="58"/>
      <c r="RP32" s="58">
        <v>1</v>
      </c>
      <c r="RQ32" s="58"/>
      <c r="RR32" s="58"/>
      <c r="RS32" s="58">
        <v>1</v>
      </c>
      <c r="RT32" s="58"/>
      <c r="RU32" s="58"/>
      <c r="RV32" s="58">
        <v>1</v>
      </c>
      <c r="RW32" s="58"/>
      <c r="RX32" s="58"/>
      <c r="RY32" s="58">
        <v>1</v>
      </c>
      <c r="RZ32" s="58"/>
      <c r="SA32" s="58"/>
      <c r="SB32" s="58">
        <v>1</v>
      </c>
      <c r="SC32" s="58"/>
      <c r="SD32" s="58"/>
      <c r="SE32" s="58">
        <v>1</v>
      </c>
      <c r="SF32" s="58"/>
      <c r="SG32" s="58"/>
      <c r="SH32" s="58">
        <v>1</v>
      </c>
      <c r="SI32" s="58"/>
      <c r="SJ32" s="58"/>
      <c r="SK32" s="58">
        <v>1</v>
      </c>
      <c r="SL32" s="58"/>
      <c r="SM32" s="58"/>
      <c r="SN32" s="58">
        <v>1</v>
      </c>
      <c r="SO32" s="58"/>
      <c r="SP32" s="58"/>
      <c r="SQ32" s="58">
        <v>1</v>
      </c>
      <c r="SR32" s="58"/>
      <c r="SS32" s="58"/>
      <c r="ST32" s="58">
        <v>1</v>
      </c>
      <c r="SU32" s="58"/>
      <c r="SV32" s="58"/>
      <c r="SW32" s="58">
        <v>1</v>
      </c>
      <c r="SX32" s="58"/>
      <c r="SY32" s="58"/>
      <c r="SZ32" s="58">
        <v>1</v>
      </c>
      <c r="TA32" s="58"/>
      <c r="TB32" s="58"/>
      <c r="TC32" s="58">
        <v>1</v>
      </c>
      <c r="TD32" s="58"/>
      <c r="TE32" s="58"/>
      <c r="TF32" s="58">
        <v>1</v>
      </c>
      <c r="TG32" s="58"/>
      <c r="TH32" s="58"/>
      <c r="TI32" s="58">
        <v>1</v>
      </c>
      <c r="TJ32" s="58"/>
      <c r="TK32" s="58"/>
      <c r="TL32" s="58">
        <v>1</v>
      </c>
      <c r="TM32" s="58"/>
      <c r="TN32" s="58"/>
      <c r="TO32" s="58">
        <v>1</v>
      </c>
      <c r="TP32" s="58"/>
      <c r="TQ32" s="58"/>
      <c r="TR32" s="58">
        <v>1</v>
      </c>
      <c r="TS32" s="58"/>
      <c r="TT32" s="58"/>
      <c r="TU32" s="58">
        <v>1</v>
      </c>
      <c r="TV32" s="58"/>
      <c r="TW32" s="58"/>
      <c r="TX32" s="58">
        <v>1</v>
      </c>
      <c r="TY32" s="58"/>
      <c r="TZ32" s="58"/>
      <c r="UA32" s="58">
        <v>1</v>
      </c>
      <c r="UB32" s="58"/>
      <c r="UC32" s="58"/>
      <c r="UD32" s="58">
        <v>1</v>
      </c>
      <c r="UE32" s="58"/>
      <c r="UF32" s="58"/>
      <c r="UG32" s="58">
        <v>1</v>
      </c>
      <c r="UH32" s="58"/>
      <c r="UI32" s="58"/>
      <c r="UJ32" s="58">
        <v>1</v>
      </c>
      <c r="UK32" s="58"/>
      <c r="UL32" s="58"/>
      <c r="UM32" s="58">
        <v>1</v>
      </c>
      <c r="UN32" s="58"/>
      <c r="UO32" s="58"/>
      <c r="UP32" s="58">
        <v>1</v>
      </c>
      <c r="UQ32" s="58"/>
      <c r="UR32" s="58"/>
      <c r="US32" s="58">
        <v>1</v>
      </c>
      <c r="UT32" s="58"/>
      <c r="UU32" s="58"/>
      <c r="UV32" s="58">
        <v>1</v>
      </c>
      <c r="UW32" s="58"/>
      <c r="UX32" s="58"/>
      <c r="UY32" s="58">
        <v>1</v>
      </c>
      <c r="UZ32" s="58"/>
      <c r="VA32" s="58"/>
      <c r="VB32" s="58">
        <v>1</v>
      </c>
      <c r="VC32" s="58"/>
      <c r="VD32" s="58"/>
      <c r="VE32" s="58">
        <v>1</v>
      </c>
      <c r="VF32" s="58"/>
      <c r="VG32" s="58"/>
      <c r="VH32" s="58">
        <v>1</v>
      </c>
      <c r="VI32" s="58"/>
      <c r="VJ32" s="58"/>
      <c r="VK32" s="58">
        <v>1</v>
      </c>
      <c r="VL32" s="58"/>
    </row>
    <row r="33" spans="1:584" ht="15.75" x14ac:dyDescent="0.25">
      <c r="A33" s="3">
        <v>20</v>
      </c>
      <c r="B33" s="61" t="s">
        <v>3214</v>
      </c>
      <c r="C33" s="59"/>
      <c r="D33" s="59"/>
      <c r="E33" s="59">
        <v>1</v>
      </c>
      <c r="F33" s="59"/>
      <c r="G33" s="59"/>
      <c r="H33" s="59">
        <v>1</v>
      </c>
      <c r="I33" s="59"/>
      <c r="J33" s="59"/>
      <c r="K33" s="59">
        <v>1</v>
      </c>
      <c r="L33" s="59"/>
      <c r="M33" s="59"/>
      <c r="N33" s="59">
        <v>1</v>
      </c>
      <c r="O33" s="59"/>
      <c r="P33" s="59"/>
      <c r="Q33" s="59">
        <v>1</v>
      </c>
      <c r="R33" s="59"/>
      <c r="S33" s="59"/>
      <c r="T33" s="59">
        <v>1</v>
      </c>
      <c r="U33" s="59"/>
      <c r="V33" s="59"/>
      <c r="W33" s="59">
        <v>1</v>
      </c>
      <c r="X33" s="59"/>
      <c r="Y33" s="59"/>
      <c r="Z33" s="59">
        <v>1</v>
      </c>
      <c r="AA33" s="59"/>
      <c r="AB33" s="59"/>
      <c r="AC33" s="59">
        <v>1</v>
      </c>
      <c r="AD33" s="59"/>
      <c r="AE33" s="59"/>
      <c r="AF33" s="59">
        <v>1</v>
      </c>
      <c r="AG33" s="59"/>
      <c r="AH33" s="59"/>
      <c r="AI33" s="59">
        <v>1</v>
      </c>
      <c r="AJ33" s="59"/>
      <c r="AK33" s="59"/>
      <c r="AL33" s="59">
        <v>1</v>
      </c>
      <c r="AM33" s="59"/>
      <c r="AN33" s="59"/>
      <c r="AO33" s="59">
        <v>1</v>
      </c>
      <c r="AP33" s="59"/>
      <c r="AQ33" s="59"/>
      <c r="AR33" s="59">
        <v>1</v>
      </c>
      <c r="AS33" s="59"/>
      <c r="AT33" s="59"/>
      <c r="AU33" s="59">
        <v>1</v>
      </c>
      <c r="AV33" s="59"/>
      <c r="AW33" s="59"/>
      <c r="AX33" s="59">
        <v>1</v>
      </c>
      <c r="AY33" s="59"/>
      <c r="AZ33" s="59"/>
      <c r="BA33" s="59">
        <v>1</v>
      </c>
      <c r="BB33" s="59"/>
      <c r="BC33" s="59"/>
      <c r="BD33" s="59">
        <v>1</v>
      </c>
      <c r="BE33" s="59"/>
      <c r="BF33" s="59"/>
      <c r="BG33" s="59">
        <v>1</v>
      </c>
      <c r="BH33" s="59"/>
      <c r="BI33" s="59"/>
      <c r="BJ33" s="59">
        <v>1</v>
      </c>
      <c r="BK33" s="59"/>
      <c r="BL33" s="59"/>
      <c r="BM33" s="59">
        <v>1</v>
      </c>
      <c r="BN33" s="59"/>
      <c r="BO33" s="59"/>
      <c r="BP33" s="59">
        <v>1</v>
      </c>
      <c r="BQ33" s="59"/>
      <c r="BR33" s="59"/>
      <c r="BS33" s="59">
        <v>1</v>
      </c>
      <c r="BT33" s="59"/>
      <c r="BU33" s="59"/>
      <c r="BV33" s="59">
        <v>1</v>
      </c>
      <c r="BW33" s="59"/>
      <c r="BX33" s="59"/>
      <c r="BY33" s="59">
        <v>1</v>
      </c>
      <c r="BZ33" s="59"/>
      <c r="CA33" s="59"/>
      <c r="CB33" s="59">
        <v>1</v>
      </c>
      <c r="CC33" s="59"/>
      <c r="CD33" s="59"/>
      <c r="CE33" s="59">
        <v>1</v>
      </c>
      <c r="CF33" s="59"/>
      <c r="CG33" s="59"/>
      <c r="CH33" s="59">
        <v>1</v>
      </c>
      <c r="CI33" s="59"/>
      <c r="CJ33" s="59"/>
      <c r="CK33" s="59">
        <v>1</v>
      </c>
      <c r="CL33" s="59"/>
      <c r="CM33" s="59"/>
      <c r="CN33" s="59">
        <v>1</v>
      </c>
      <c r="CO33" s="59"/>
      <c r="CP33" s="59"/>
      <c r="CQ33" s="59">
        <v>1</v>
      </c>
      <c r="CR33" s="59"/>
      <c r="CS33" s="59"/>
      <c r="CT33" s="59">
        <v>1</v>
      </c>
      <c r="CU33" s="59"/>
      <c r="CV33" s="59"/>
      <c r="CW33" s="59">
        <v>1</v>
      </c>
      <c r="CX33" s="59"/>
      <c r="CY33" s="59"/>
      <c r="CZ33" s="59">
        <v>1</v>
      </c>
      <c r="DA33" s="59"/>
      <c r="DB33" s="59"/>
      <c r="DC33" s="59">
        <v>1</v>
      </c>
      <c r="DD33" s="59"/>
      <c r="DE33" s="59"/>
      <c r="DF33" s="59">
        <v>1</v>
      </c>
      <c r="DG33" s="59"/>
      <c r="DH33" s="59"/>
      <c r="DI33" s="59">
        <v>1</v>
      </c>
      <c r="DJ33" s="59"/>
      <c r="DK33" s="59"/>
      <c r="DL33" s="59">
        <v>1</v>
      </c>
      <c r="DM33" s="59"/>
      <c r="DN33" s="59"/>
      <c r="DO33" s="59">
        <v>1</v>
      </c>
      <c r="DP33" s="59"/>
      <c r="DQ33" s="59"/>
      <c r="DR33" s="59">
        <v>1</v>
      </c>
      <c r="DS33" s="59"/>
      <c r="DT33" s="59"/>
      <c r="DU33" s="59">
        <v>1</v>
      </c>
      <c r="DV33" s="59"/>
      <c r="DW33" s="59"/>
      <c r="DX33" s="59">
        <v>1</v>
      </c>
      <c r="DY33" s="59"/>
      <c r="DZ33" s="59"/>
      <c r="EA33" s="59">
        <v>1</v>
      </c>
      <c r="EB33" s="59"/>
      <c r="EC33" s="59"/>
      <c r="ED33" s="59">
        <v>1</v>
      </c>
      <c r="EE33" s="59"/>
      <c r="EF33" s="59"/>
      <c r="EG33" s="59">
        <v>1</v>
      </c>
      <c r="EH33" s="59"/>
      <c r="EI33" s="59"/>
      <c r="EJ33" s="59">
        <v>1</v>
      </c>
      <c r="EK33" s="59"/>
      <c r="EL33" s="59"/>
      <c r="EM33" s="59">
        <v>1</v>
      </c>
      <c r="EN33" s="59"/>
      <c r="EO33" s="59"/>
      <c r="EP33" s="59">
        <v>1</v>
      </c>
      <c r="EQ33" s="59"/>
      <c r="ER33" s="59"/>
      <c r="ES33" s="59">
        <v>1</v>
      </c>
      <c r="ET33" s="59"/>
      <c r="EU33" s="59"/>
      <c r="EV33" s="59">
        <v>1</v>
      </c>
      <c r="EW33" s="59"/>
      <c r="EX33" s="59"/>
      <c r="EY33" s="59">
        <v>1</v>
      </c>
      <c r="EZ33" s="59"/>
      <c r="FA33" s="59"/>
      <c r="FB33" s="59">
        <v>1</v>
      </c>
      <c r="FC33" s="59"/>
      <c r="FD33" s="59"/>
      <c r="FE33" s="59">
        <v>1</v>
      </c>
      <c r="FF33" s="59"/>
      <c r="FG33" s="59"/>
      <c r="FH33" s="59">
        <v>1</v>
      </c>
      <c r="FI33" s="59"/>
      <c r="FJ33" s="59"/>
      <c r="FK33" s="59">
        <v>1</v>
      </c>
      <c r="FL33" s="59"/>
      <c r="FM33" s="59"/>
      <c r="FN33" s="59">
        <v>1</v>
      </c>
      <c r="FO33" s="59"/>
      <c r="FP33" s="59"/>
      <c r="FQ33" s="59">
        <v>1</v>
      </c>
      <c r="FR33" s="59"/>
      <c r="FS33" s="59"/>
      <c r="FT33" s="59">
        <v>1</v>
      </c>
      <c r="FU33" s="59"/>
      <c r="FV33" s="59"/>
      <c r="FW33" s="59">
        <v>1</v>
      </c>
      <c r="FX33" s="59"/>
      <c r="FY33" s="59"/>
      <c r="FZ33" s="59">
        <v>1</v>
      </c>
      <c r="GA33" s="59"/>
      <c r="GB33" s="59"/>
      <c r="GC33" s="59">
        <v>1</v>
      </c>
      <c r="GD33" s="59"/>
      <c r="GE33" s="59"/>
      <c r="GF33" s="59">
        <v>1</v>
      </c>
      <c r="GG33" s="59"/>
      <c r="GH33" s="59"/>
      <c r="GI33" s="59">
        <v>1</v>
      </c>
      <c r="GJ33" s="59"/>
      <c r="GK33" s="59"/>
      <c r="GL33" s="59">
        <v>1</v>
      </c>
      <c r="GM33" s="59"/>
      <c r="GN33" s="59"/>
      <c r="GO33" s="59">
        <v>1</v>
      </c>
      <c r="GP33" s="59"/>
      <c r="GQ33" s="59"/>
      <c r="GR33" s="59">
        <v>1</v>
      </c>
      <c r="GS33" s="59"/>
      <c r="GT33" s="59"/>
      <c r="GU33" s="59">
        <v>1</v>
      </c>
      <c r="GV33" s="59"/>
      <c r="GW33" s="59"/>
      <c r="GX33" s="59">
        <v>1</v>
      </c>
      <c r="GY33" s="59"/>
      <c r="GZ33" s="59"/>
      <c r="HA33" s="59">
        <v>1</v>
      </c>
      <c r="HB33" s="59"/>
      <c r="HC33" s="59"/>
      <c r="HD33" s="59">
        <v>1</v>
      </c>
      <c r="HE33" s="59"/>
      <c r="HF33" s="59"/>
      <c r="HG33" s="59">
        <v>1</v>
      </c>
      <c r="HH33" s="59"/>
      <c r="HI33" s="59"/>
      <c r="HJ33" s="59">
        <v>1</v>
      </c>
      <c r="HK33" s="59"/>
      <c r="HL33" s="59"/>
      <c r="HM33" s="59">
        <v>1</v>
      </c>
      <c r="HN33" s="59"/>
      <c r="HO33" s="59"/>
      <c r="HP33" s="59">
        <v>1</v>
      </c>
      <c r="HQ33" s="59"/>
      <c r="HR33" s="59"/>
      <c r="HS33" s="59">
        <v>1</v>
      </c>
      <c r="HT33" s="59"/>
      <c r="HU33" s="59"/>
      <c r="HV33" s="59">
        <v>1</v>
      </c>
      <c r="HW33" s="59"/>
      <c r="HX33" s="59"/>
      <c r="HY33" s="59">
        <v>1</v>
      </c>
      <c r="HZ33" s="59"/>
      <c r="IA33" s="59"/>
      <c r="IB33" s="59">
        <v>1</v>
      </c>
      <c r="IC33" s="59"/>
      <c r="ID33" s="59"/>
      <c r="IE33" s="59">
        <v>1</v>
      </c>
      <c r="IF33" s="59"/>
      <c r="IG33" s="59"/>
      <c r="IH33" s="59">
        <v>1</v>
      </c>
      <c r="II33" s="59"/>
      <c r="IJ33" s="59"/>
      <c r="IK33" s="59">
        <v>1</v>
      </c>
      <c r="IL33" s="59"/>
      <c r="IM33" s="59"/>
      <c r="IN33" s="59">
        <v>1</v>
      </c>
      <c r="IO33" s="59"/>
      <c r="IP33" s="59"/>
      <c r="IQ33" s="59">
        <v>1</v>
      </c>
      <c r="IR33" s="59"/>
      <c r="IS33" s="59"/>
      <c r="IT33" s="59">
        <v>1</v>
      </c>
      <c r="IU33" s="59"/>
      <c r="IV33" s="59"/>
      <c r="IW33" s="59">
        <v>1</v>
      </c>
      <c r="IX33" s="59"/>
      <c r="IY33" s="59"/>
      <c r="IZ33" s="59">
        <v>1</v>
      </c>
      <c r="JA33" s="59"/>
      <c r="JB33" s="59"/>
      <c r="JC33" s="59">
        <v>1</v>
      </c>
      <c r="JD33" s="59"/>
      <c r="JE33" s="59"/>
      <c r="JF33" s="59">
        <v>1</v>
      </c>
      <c r="JG33" s="59"/>
      <c r="JH33" s="59"/>
      <c r="JI33" s="59">
        <v>1</v>
      </c>
      <c r="JJ33" s="59"/>
      <c r="JK33" s="59"/>
      <c r="JL33" s="59">
        <v>1</v>
      </c>
      <c r="JM33" s="59"/>
      <c r="JN33" s="59"/>
      <c r="JO33" s="59">
        <v>1</v>
      </c>
      <c r="JP33" s="59"/>
      <c r="JQ33" s="59"/>
      <c r="JR33" s="59">
        <v>1</v>
      </c>
      <c r="JS33" s="59"/>
      <c r="JT33" s="59"/>
      <c r="JU33" s="59">
        <v>1</v>
      </c>
      <c r="JV33" s="59"/>
      <c r="JW33" s="59"/>
      <c r="JX33" s="59">
        <v>1</v>
      </c>
      <c r="JY33" s="59"/>
      <c r="JZ33" s="59"/>
      <c r="KA33" s="59">
        <v>1</v>
      </c>
      <c r="KB33" s="59"/>
      <c r="KC33" s="59"/>
      <c r="KD33" s="59">
        <v>1</v>
      </c>
      <c r="KE33" s="59"/>
      <c r="KF33" s="59"/>
      <c r="KG33" s="59">
        <v>1</v>
      </c>
      <c r="KH33" s="59"/>
      <c r="KI33" s="59"/>
      <c r="KJ33" s="59">
        <v>1</v>
      </c>
      <c r="KK33" s="59"/>
      <c r="KL33" s="59"/>
      <c r="KM33" s="59">
        <v>1</v>
      </c>
      <c r="KN33" s="59"/>
      <c r="KO33" s="59"/>
      <c r="KP33" s="59">
        <v>1</v>
      </c>
      <c r="KQ33" s="59"/>
      <c r="KR33" s="59"/>
      <c r="KS33" s="59">
        <v>1</v>
      </c>
      <c r="KT33" s="59"/>
      <c r="KU33" s="59"/>
      <c r="KV33" s="59">
        <v>1</v>
      </c>
      <c r="KW33" s="59"/>
      <c r="KX33" s="59"/>
      <c r="KY33" s="59">
        <v>1</v>
      </c>
      <c r="KZ33" s="59"/>
      <c r="LA33" s="59"/>
      <c r="LB33" s="59">
        <v>1</v>
      </c>
      <c r="LC33" s="59"/>
      <c r="LD33" s="59"/>
      <c r="LE33" s="59">
        <v>1</v>
      </c>
      <c r="LF33" s="59"/>
      <c r="LG33" s="59"/>
      <c r="LH33" s="59">
        <v>1</v>
      </c>
      <c r="LI33" s="59"/>
      <c r="LJ33" s="59"/>
      <c r="LK33" s="59">
        <v>1</v>
      </c>
      <c r="LL33" s="59"/>
      <c r="LM33" s="59"/>
      <c r="LN33" s="59">
        <v>1</v>
      </c>
      <c r="LO33" s="59"/>
      <c r="LP33" s="59"/>
      <c r="LQ33" s="59">
        <v>1</v>
      </c>
      <c r="LR33" s="59"/>
      <c r="LS33" s="59"/>
      <c r="LT33" s="59">
        <v>1</v>
      </c>
      <c r="LU33" s="59"/>
      <c r="LV33" s="59"/>
      <c r="LW33" s="59">
        <v>1</v>
      </c>
      <c r="LX33" s="59"/>
      <c r="LY33" s="59"/>
      <c r="LZ33" s="59">
        <v>1</v>
      </c>
      <c r="MA33" s="59"/>
      <c r="MB33" s="59"/>
      <c r="MC33" s="59">
        <v>1</v>
      </c>
      <c r="MD33" s="59"/>
      <c r="ME33" s="59"/>
      <c r="MF33" s="59">
        <v>1</v>
      </c>
      <c r="MG33" s="59"/>
      <c r="MH33" s="59"/>
      <c r="MI33" s="59">
        <v>1</v>
      </c>
      <c r="MJ33" s="59"/>
      <c r="MK33" s="59"/>
      <c r="ML33" s="59">
        <v>1</v>
      </c>
      <c r="MM33" s="59"/>
      <c r="MN33" s="59"/>
      <c r="MO33" s="59">
        <v>1</v>
      </c>
      <c r="MP33" s="59"/>
      <c r="MQ33" s="59"/>
      <c r="MR33" s="59">
        <v>1</v>
      </c>
      <c r="MS33" s="59"/>
      <c r="MT33" s="59"/>
      <c r="MU33" s="59">
        <v>1</v>
      </c>
      <c r="MV33" s="59"/>
      <c r="MW33" s="59"/>
      <c r="MX33" s="59">
        <v>1</v>
      </c>
      <c r="MY33" s="59"/>
      <c r="MZ33" s="59"/>
      <c r="NA33" s="59">
        <v>1</v>
      </c>
      <c r="NB33" s="59"/>
      <c r="NC33" s="59"/>
      <c r="ND33" s="59">
        <v>1</v>
      </c>
      <c r="NE33" s="59"/>
      <c r="NF33" s="59"/>
      <c r="NG33" s="59">
        <v>1</v>
      </c>
      <c r="NH33" s="59"/>
      <c r="NI33" s="59"/>
      <c r="NJ33" s="59">
        <v>1</v>
      </c>
      <c r="NK33" s="59"/>
      <c r="NL33" s="59"/>
      <c r="NM33" s="59">
        <v>1</v>
      </c>
      <c r="NN33" s="59"/>
      <c r="NO33" s="59"/>
      <c r="NP33" s="59">
        <v>1</v>
      </c>
      <c r="NQ33" s="59"/>
      <c r="NR33" s="59"/>
      <c r="NS33" s="59">
        <v>1</v>
      </c>
      <c r="NT33" s="59"/>
      <c r="NU33" s="59"/>
      <c r="NV33" s="59">
        <v>1</v>
      </c>
      <c r="NW33" s="59"/>
      <c r="NX33" s="59"/>
      <c r="NY33" s="59">
        <v>1</v>
      </c>
      <c r="NZ33" s="59"/>
      <c r="OA33" s="59"/>
      <c r="OB33" s="59">
        <v>1</v>
      </c>
      <c r="OC33" s="59"/>
      <c r="OD33" s="59"/>
      <c r="OE33" s="59">
        <v>1</v>
      </c>
      <c r="OF33" s="59"/>
      <c r="OG33" s="59"/>
      <c r="OH33" s="59">
        <v>1</v>
      </c>
      <c r="OI33" s="59"/>
      <c r="OJ33" s="59"/>
      <c r="OK33" s="59">
        <v>1</v>
      </c>
      <c r="OL33" s="59"/>
      <c r="OM33" s="59"/>
      <c r="ON33" s="59">
        <v>1</v>
      </c>
      <c r="OO33" s="59"/>
      <c r="OP33" s="59"/>
      <c r="OQ33" s="59">
        <v>1</v>
      </c>
      <c r="OR33" s="59"/>
      <c r="OS33" s="59"/>
      <c r="OT33" s="59">
        <v>1</v>
      </c>
      <c r="OU33" s="59"/>
      <c r="OV33" s="59"/>
      <c r="OW33" s="59">
        <v>1</v>
      </c>
      <c r="OX33" s="59"/>
      <c r="OY33" s="59"/>
      <c r="OZ33" s="59">
        <v>1</v>
      </c>
      <c r="PA33" s="59"/>
      <c r="PB33" s="59"/>
      <c r="PC33" s="59">
        <v>1</v>
      </c>
      <c r="PD33" s="59"/>
      <c r="PE33" s="59"/>
      <c r="PF33" s="59">
        <v>1</v>
      </c>
      <c r="PG33" s="59"/>
      <c r="PH33" s="59"/>
      <c r="PI33" s="59">
        <v>1</v>
      </c>
      <c r="PJ33" s="59"/>
      <c r="PK33" s="59"/>
      <c r="PL33" s="59">
        <v>1</v>
      </c>
      <c r="PM33" s="59"/>
      <c r="PN33" s="59"/>
      <c r="PO33" s="59">
        <v>1</v>
      </c>
      <c r="PP33" s="59"/>
      <c r="PQ33" s="59"/>
      <c r="PR33" s="59">
        <v>1</v>
      </c>
      <c r="PS33" s="59"/>
      <c r="PT33" s="59"/>
      <c r="PU33" s="59">
        <v>1</v>
      </c>
      <c r="PV33" s="59"/>
      <c r="PW33" s="59"/>
      <c r="PX33" s="59">
        <v>1</v>
      </c>
      <c r="PY33" s="59"/>
      <c r="PZ33" s="59"/>
      <c r="QA33" s="59">
        <v>1</v>
      </c>
      <c r="QB33" s="59"/>
      <c r="QC33" s="59"/>
      <c r="QD33" s="59">
        <v>1</v>
      </c>
      <c r="QE33" s="59"/>
      <c r="QF33" s="59"/>
      <c r="QG33" s="59">
        <v>1</v>
      </c>
      <c r="QH33" s="59"/>
      <c r="QI33" s="59"/>
      <c r="QJ33" s="59">
        <v>1</v>
      </c>
      <c r="QK33" s="59"/>
      <c r="QL33" s="59"/>
      <c r="QM33" s="59">
        <v>1</v>
      </c>
      <c r="QN33" s="59"/>
      <c r="QO33" s="59"/>
      <c r="QP33" s="59">
        <v>1</v>
      </c>
      <c r="QQ33" s="59"/>
      <c r="QR33" s="59"/>
      <c r="QS33" s="59">
        <v>1</v>
      </c>
      <c r="QT33" s="59"/>
      <c r="QU33" s="59"/>
      <c r="QV33" s="59">
        <v>1</v>
      </c>
      <c r="QW33" s="59"/>
      <c r="QX33" s="59"/>
      <c r="QY33" s="59">
        <v>1</v>
      </c>
      <c r="QZ33" s="59"/>
      <c r="RA33" s="59"/>
      <c r="RB33" s="59">
        <v>1</v>
      </c>
      <c r="RC33" s="59"/>
      <c r="RD33" s="59"/>
      <c r="RE33" s="59">
        <v>1</v>
      </c>
      <c r="RF33" s="59"/>
      <c r="RG33" s="59"/>
      <c r="RH33" s="59">
        <v>1</v>
      </c>
      <c r="RI33" s="59"/>
      <c r="RJ33" s="59"/>
      <c r="RK33" s="59">
        <v>1</v>
      </c>
      <c r="RL33" s="59"/>
      <c r="RM33" s="59"/>
      <c r="RN33" s="59">
        <v>1</v>
      </c>
      <c r="RO33" s="59"/>
      <c r="RP33" s="59"/>
      <c r="RQ33" s="59">
        <v>1</v>
      </c>
      <c r="RR33" s="59"/>
      <c r="RS33" s="59"/>
      <c r="RT33" s="59">
        <v>1</v>
      </c>
      <c r="RU33" s="59"/>
      <c r="RV33" s="59"/>
      <c r="RW33" s="59">
        <v>1</v>
      </c>
      <c r="RX33" s="59"/>
      <c r="RY33" s="59"/>
      <c r="RZ33" s="59">
        <v>1</v>
      </c>
      <c r="SA33" s="59"/>
      <c r="SB33" s="59"/>
      <c r="SC33" s="59">
        <v>1</v>
      </c>
      <c r="SD33" s="59"/>
      <c r="SE33" s="59"/>
      <c r="SF33" s="59">
        <v>1</v>
      </c>
      <c r="SG33" s="59"/>
      <c r="SH33" s="59"/>
      <c r="SI33" s="59">
        <v>1</v>
      </c>
      <c r="SJ33" s="59"/>
      <c r="SK33" s="59"/>
      <c r="SL33" s="59">
        <v>1</v>
      </c>
      <c r="SM33" s="59"/>
      <c r="SN33" s="59"/>
      <c r="SO33" s="59">
        <v>1</v>
      </c>
      <c r="SP33" s="59"/>
      <c r="SQ33" s="59"/>
      <c r="SR33" s="59">
        <v>1</v>
      </c>
      <c r="SS33" s="59"/>
      <c r="ST33" s="59"/>
      <c r="SU33" s="59">
        <v>1</v>
      </c>
      <c r="SV33" s="59"/>
      <c r="SW33" s="59"/>
      <c r="SX33" s="59">
        <v>1</v>
      </c>
      <c r="SY33" s="59"/>
      <c r="SZ33" s="59"/>
      <c r="TA33" s="59">
        <v>1</v>
      </c>
      <c r="TB33" s="59"/>
      <c r="TC33" s="59"/>
      <c r="TD33" s="59">
        <v>1</v>
      </c>
      <c r="TE33" s="59"/>
      <c r="TF33" s="59"/>
      <c r="TG33" s="59">
        <v>1</v>
      </c>
      <c r="TH33" s="59"/>
      <c r="TI33" s="59"/>
      <c r="TJ33" s="59">
        <v>1</v>
      </c>
      <c r="TK33" s="59"/>
      <c r="TL33" s="59"/>
      <c r="TM33" s="59">
        <v>1</v>
      </c>
      <c r="TN33" s="59"/>
      <c r="TO33" s="59"/>
      <c r="TP33" s="59">
        <v>1</v>
      </c>
      <c r="TQ33" s="59"/>
      <c r="TR33" s="59"/>
      <c r="TS33" s="59">
        <v>1</v>
      </c>
      <c r="TT33" s="59"/>
      <c r="TU33" s="59"/>
      <c r="TV33" s="59">
        <v>1</v>
      </c>
      <c r="TW33" s="59"/>
      <c r="TX33" s="59"/>
      <c r="TY33" s="59">
        <v>1</v>
      </c>
      <c r="TZ33" s="59"/>
      <c r="UA33" s="59"/>
      <c r="UB33" s="59">
        <v>1</v>
      </c>
      <c r="UC33" s="59"/>
      <c r="UD33" s="59"/>
      <c r="UE33" s="59">
        <v>1</v>
      </c>
      <c r="UF33" s="59"/>
      <c r="UG33" s="59"/>
      <c r="UH33" s="59">
        <v>1</v>
      </c>
      <c r="UI33" s="59"/>
      <c r="UJ33" s="59"/>
      <c r="UK33" s="59">
        <v>1</v>
      </c>
      <c r="UL33" s="59"/>
      <c r="UM33" s="59"/>
      <c r="UN33" s="59">
        <v>1</v>
      </c>
      <c r="UO33" s="59"/>
      <c r="UP33" s="59"/>
      <c r="UQ33" s="59">
        <v>1</v>
      </c>
      <c r="UR33" s="59"/>
      <c r="US33" s="59"/>
      <c r="UT33" s="59">
        <v>1</v>
      </c>
      <c r="UU33" s="59"/>
      <c r="UV33" s="59"/>
      <c r="UW33" s="59">
        <v>1</v>
      </c>
      <c r="UX33" s="59"/>
      <c r="UY33" s="59"/>
      <c r="UZ33" s="59">
        <v>1</v>
      </c>
      <c r="VA33" s="59"/>
      <c r="VB33" s="59"/>
      <c r="VC33" s="59">
        <v>1</v>
      </c>
      <c r="VD33" s="59"/>
      <c r="VE33" s="59"/>
      <c r="VF33" s="59">
        <v>1</v>
      </c>
      <c r="VG33" s="59"/>
      <c r="VH33" s="59"/>
      <c r="VI33" s="59">
        <v>1</v>
      </c>
      <c r="VJ33" s="59"/>
      <c r="VK33" s="59"/>
      <c r="VL33" s="59">
        <v>1</v>
      </c>
    </row>
    <row r="34" spans="1:584" ht="15.75" x14ac:dyDescent="0.25">
      <c r="A34" s="3">
        <v>21</v>
      </c>
      <c r="B34" s="61" t="s">
        <v>3215</v>
      </c>
      <c r="C34" s="59"/>
      <c r="D34" s="59">
        <v>1</v>
      </c>
      <c r="E34" s="59"/>
      <c r="F34" s="59"/>
      <c r="G34" s="59">
        <v>1</v>
      </c>
      <c r="H34" s="59"/>
      <c r="I34" s="59"/>
      <c r="J34" s="59">
        <v>1</v>
      </c>
      <c r="K34" s="59"/>
      <c r="L34" s="59"/>
      <c r="M34" s="59">
        <v>1</v>
      </c>
      <c r="N34" s="59"/>
      <c r="O34" s="59"/>
      <c r="P34" s="59">
        <v>1</v>
      </c>
      <c r="Q34" s="59"/>
      <c r="R34" s="59"/>
      <c r="S34" s="59">
        <v>1</v>
      </c>
      <c r="T34" s="59"/>
      <c r="U34" s="59"/>
      <c r="V34" s="59">
        <v>1</v>
      </c>
      <c r="W34" s="59"/>
      <c r="X34" s="59"/>
      <c r="Y34" s="59">
        <v>1</v>
      </c>
      <c r="Z34" s="59"/>
      <c r="AA34" s="59"/>
      <c r="AB34" s="59">
        <v>1</v>
      </c>
      <c r="AC34" s="59"/>
      <c r="AD34" s="59"/>
      <c r="AE34" s="59">
        <v>1</v>
      </c>
      <c r="AF34" s="59"/>
      <c r="AG34" s="59"/>
      <c r="AH34" s="59">
        <v>1</v>
      </c>
      <c r="AI34" s="59"/>
      <c r="AJ34" s="59"/>
      <c r="AK34" s="59">
        <v>1</v>
      </c>
      <c r="AL34" s="59"/>
      <c r="AM34" s="59"/>
      <c r="AN34" s="59">
        <v>1</v>
      </c>
      <c r="AO34" s="59"/>
      <c r="AP34" s="59"/>
      <c r="AQ34" s="59">
        <v>1</v>
      </c>
      <c r="AR34" s="59"/>
      <c r="AS34" s="59"/>
      <c r="AT34" s="59">
        <v>1</v>
      </c>
      <c r="AU34" s="59"/>
      <c r="AV34" s="59"/>
      <c r="AW34" s="59">
        <v>1</v>
      </c>
      <c r="AX34" s="59"/>
      <c r="AY34" s="59"/>
      <c r="AZ34" s="59">
        <v>1</v>
      </c>
      <c r="BA34" s="59"/>
      <c r="BB34" s="59"/>
      <c r="BC34" s="59">
        <v>1</v>
      </c>
      <c r="BD34" s="59"/>
      <c r="BE34" s="59"/>
      <c r="BF34" s="59">
        <v>1</v>
      </c>
      <c r="BG34" s="59"/>
      <c r="BH34" s="59"/>
      <c r="BI34" s="59">
        <v>1</v>
      </c>
      <c r="BJ34" s="59"/>
      <c r="BK34" s="59"/>
      <c r="BL34" s="59">
        <v>1</v>
      </c>
      <c r="BM34" s="59"/>
      <c r="BN34" s="59"/>
      <c r="BO34" s="59">
        <v>1</v>
      </c>
      <c r="BP34" s="59"/>
      <c r="BQ34" s="59"/>
      <c r="BR34" s="59">
        <v>1</v>
      </c>
      <c r="BS34" s="59"/>
      <c r="BT34" s="59"/>
      <c r="BU34" s="59">
        <v>1</v>
      </c>
      <c r="BV34" s="59"/>
      <c r="BW34" s="59"/>
      <c r="BX34" s="59">
        <v>1</v>
      </c>
      <c r="BY34" s="59"/>
      <c r="BZ34" s="59"/>
      <c r="CA34" s="59">
        <v>1</v>
      </c>
      <c r="CB34" s="59"/>
      <c r="CC34" s="59"/>
      <c r="CD34" s="59">
        <v>1</v>
      </c>
      <c r="CE34" s="59"/>
      <c r="CF34" s="59"/>
      <c r="CG34" s="59">
        <v>1</v>
      </c>
      <c r="CH34" s="59"/>
      <c r="CI34" s="59"/>
      <c r="CJ34" s="59">
        <v>1</v>
      </c>
      <c r="CK34" s="59"/>
      <c r="CL34" s="59"/>
      <c r="CM34" s="59">
        <v>1</v>
      </c>
      <c r="CN34" s="59"/>
      <c r="CO34" s="59"/>
      <c r="CP34" s="59">
        <v>1</v>
      </c>
      <c r="CQ34" s="59"/>
      <c r="CR34" s="59"/>
      <c r="CS34" s="59">
        <v>1</v>
      </c>
      <c r="CT34" s="59"/>
      <c r="CU34" s="59"/>
      <c r="CV34" s="59">
        <v>1</v>
      </c>
      <c r="CW34" s="59"/>
      <c r="CX34" s="59"/>
      <c r="CY34" s="59">
        <v>1</v>
      </c>
      <c r="CZ34" s="59"/>
      <c r="DA34" s="59"/>
      <c r="DB34" s="59">
        <v>1</v>
      </c>
      <c r="DC34" s="59"/>
      <c r="DD34" s="59"/>
      <c r="DE34" s="59">
        <v>1</v>
      </c>
      <c r="DF34" s="59"/>
      <c r="DG34" s="59"/>
      <c r="DH34" s="59">
        <v>1</v>
      </c>
      <c r="DI34" s="59"/>
      <c r="DJ34" s="59"/>
      <c r="DK34" s="59">
        <v>1</v>
      </c>
      <c r="DL34" s="59"/>
      <c r="DM34" s="59"/>
      <c r="DN34" s="59">
        <v>1</v>
      </c>
      <c r="DO34" s="59"/>
      <c r="DP34" s="59"/>
      <c r="DQ34" s="59">
        <v>1</v>
      </c>
      <c r="DR34" s="59"/>
      <c r="DS34" s="59"/>
      <c r="DT34" s="59">
        <v>1</v>
      </c>
      <c r="DU34" s="59"/>
      <c r="DV34" s="59"/>
      <c r="DW34" s="59">
        <v>1</v>
      </c>
      <c r="DX34" s="59"/>
      <c r="DY34" s="59"/>
      <c r="DZ34" s="59">
        <v>1</v>
      </c>
      <c r="EA34" s="59"/>
      <c r="EB34" s="59"/>
      <c r="EC34" s="59">
        <v>1</v>
      </c>
      <c r="ED34" s="59"/>
      <c r="EE34" s="59"/>
      <c r="EF34" s="59">
        <v>1</v>
      </c>
      <c r="EG34" s="59"/>
      <c r="EH34" s="59"/>
      <c r="EI34" s="59">
        <v>1</v>
      </c>
      <c r="EJ34" s="59"/>
      <c r="EK34" s="59"/>
      <c r="EL34" s="59">
        <v>1</v>
      </c>
      <c r="EM34" s="59"/>
      <c r="EN34" s="59"/>
      <c r="EO34" s="59">
        <v>1</v>
      </c>
      <c r="EP34" s="59"/>
      <c r="EQ34" s="59"/>
      <c r="ER34" s="59">
        <v>1</v>
      </c>
      <c r="ES34" s="59"/>
      <c r="ET34" s="59"/>
      <c r="EU34" s="59">
        <v>1</v>
      </c>
      <c r="EV34" s="59"/>
      <c r="EW34" s="59"/>
      <c r="EX34" s="59">
        <v>1</v>
      </c>
      <c r="EY34" s="59"/>
      <c r="EZ34" s="59"/>
      <c r="FA34" s="59">
        <v>1</v>
      </c>
      <c r="FB34" s="59"/>
      <c r="FC34" s="59"/>
      <c r="FD34" s="59">
        <v>1</v>
      </c>
      <c r="FE34" s="59"/>
      <c r="FF34" s="59"/>
      <c r="FG34" s="59">
        <v>1</v>
      </c>
      <c r="FH34" s="59"/>
      <c r="FI34" s="59"/>
      <c r="FJ34" s="59">
        <v>1</v>
      </c>
      <c r="FK34" s="59"/>
      <c r="FL34" s="59"/>
      <c r="FM34" s="59">
        <v>1</v>
      </c>
      <c r="FN34" s="59"/>
      <c r="FO34" s="59"/>
      <c r="FP34" s="59">
        <v>1</v>
      </c>
      <c r="FQ34" s="59"/>
      <c r="FR34" s="59"/>
      <c r="FS34" s="59">
        <v>1</v>
      </c>
      <c r="FT34" s="59"/>
      <c r="FU34" s="59"/>
      <c r="FV34" s="59">
        <v>1</v>
      </c>
      <c r="FW34" s="59"/>
      <c r="FX34" s="59"/>
      <c r="FY34" s="59">
        <v>1</v>
      </c>
      <c r="FZ34" s="59"/>
      <c r="GA34" s="59"/>
      <c r="GB34" s="59">
        <v>1</v>
      </c>
      <c r="GC34" s="59"/>
      <c r="GD34" s="59"/>
      <c r="GE34" s="59">
        <v>1</v>
      </c>
      <c r="GF34" s="59"/>
      <c r="GG34" s="59"/>
      <c r="GH34" s="59">
        <v>1</v>
      </c>
      <c r="GI34" s="59"/>
      <c r="GJ34" s="59"/>
      <c r="GK34" s="59">
        <v>1</v>
      </c>
      <c r="GL34" s="59"/>
      <c r="GM34" s="59"/>
      <c r="GN34" s="59">
        <v>1</v>
      </c>
      <c r="GO34" s="59"/>
      <c r="GP34" s="59"/>
      <c r="GQ34" s="59">
        <v>1</v>
      </c>
      <c r="GR34" s="59"/>
      <c r="GS34" s="59"/>
      <c r="GT34" s="59">
        <v>1</v>
      </c>
      <c r="GU34" s="59"/>
      <c r="GV34" s="59"/>
      <c r="GW34" s="59">
        <v>1</v>
      </c>
      <c r="GX34" s="59"/>
      <c r="GY34" s="59"/>
      <c r="GZ34" s="59">
        <v>1</v>
      </c>
      <c r="HA34" s="59"/>
      <c r="HB34" s="59"/>
      <c r="HC34" s="59">
        <v>1</v>
      </c>
      <c r="HD34" s="59"/>
      <c r="HE34" s="59"/>
      <c r="HF34" s="59">
        <v>1</v>
      </c>
      <c r="HG34" s="59"/>
      <c r="HH34" s="59"/>
      <c r="HI34" s="59">
        <v>1</v>
      </c>
      <c r="HJ34" s="59"/>
      <c r="HK34" s="59"/>
      <c r="HL34" s="59">
        <v>1</v>
      </c>
      <c r="HM34" s="59"/>
      <c r="HN34" s="59"/>
      <c r="HO34" s="59">
        <v>1</v>
      </c>
      <c r="HP34" s="59"/>
      <c r="HQ34" s="59"/>
      <c r="HR34" s="59">
        <v>1</v>
      </c>
      <c r="HS34" s="59"/>
      <c r="HT34" s="59"/>
      <c r="HU34" s="59">
        <v>1</v>
      </c>
      <c r="HV34" s="59"/>
      <c r="HW34" s="59"/>
      <c r="HX34" s="59">
        <v>1</v>
      </c>
      <c r="HY34" s="59"/>
      <c r="HZ34" s="59"/>
      <c r="IA34" s="59">
        <v>1</v>
      </c>
      <c r="IB34" s="59"/>
      <c r="IC34" s="59"/>
      <c r="ID34" s="59">
        <v>1</v>
      </c>
      <c r="IE34" s="59"/>
      <c r="IF34" s="59"/>
      <c r="IG34" s="59">
        <v>1</v>
      </c>
      <c r="IH34" s="59"/>
      <c r="II34" s="59"/>
      <c r="IJ34" s="59">
        <v>1</v>
      </c>
      <c r="IK34" s="59"/>
      <c r="IL34" s="59"/>
      <c r="IM34" s="59">
        <v>1</v>
      </c>
      <c r="IN34" s="59"/>
      <c r="IO34" s="59"/>
      <c r="IP34" s="59">
        <v>1</v>
      </c>
      <c r="IQ34" s="59"/>
      <c r="IR34" s="59"/>
      <c r="IS34" s="59">
        <v>1</v>
      </c>
      <c r="IT34" s="59"/>
      <c r="IU34" s="59"/>
      <c r="IV34" s="59">
        <v>1</v>
      </c>
      <c r="IW34" s="59"/>
      <c r="IX34" s="59"/>
      <c r="IY34" s="59">
        <v>1</v>
      </c>
      <c r="IZ34" s="59"/>
      <c r="JA34" s="59"/>
      <c r="JB34" s="59">
        <v>1</v>
      </c>
      <c r="JC34" s="59"/>
      <c r="JD34" s="59"/>
      <c r="JE34" s="59">
        <v>1</v>
      </c>
      <c r="JF34" s="59"/>
      <c r="JG34" s="59"/>
      <c r="JH34" s="59">
        <v>1</v>
      </c>
      <c r="JI34" s="59"/>
      <c r="JJ34" s="59"/>
      <c r="JK34" s="59">
        <v>1</v>
      </c>
      <c r="JL34" s="59"/>
      <c r="JM34" s="59"/>
      <c r="JN34" s="59">
        <v>1</v>
      </c>
      <c r="JO34" s="59"/>
      <c r="JP34" s="59"/>
      <c r="JQ34" s="59">
        <v>1</v>
      </c>
      <c r="JR34" s="59"/>
      <c r="JS34" s="59"/>
      <c r="JT34" s="59">
        <v>1</v>
      </c>
      <c r="JU34" s="59"/>
      <c r="JV34" s="59"/>
      <c r="JW34" s="59">
        <v>1</v>
      </c>
      <c r="JX34" s="59"/>
      <c r="JY34" s="59"/>
      <c r="JZ34" s="59">
        <v>1</v>
      </c>
      <c r="KA34" s="59"/>
      <c r="KB34" s="59"/>
      <c r="KC34" s="59">
        <v>1</v>
      </c>
      <c r="KD34" s="59"/>
      <c r="KE34" s="59"/>
      <c r="KF34" s="59">
        <v>1</v>
      </c>
      <c r="KG34" s="59"/>
      <c r="KH34" s="59"/>
      <c r="KI34" s="59">
        <v>1</v>
      </c>
      <c r="KJ34" s="59"/>
      <c r="KK34" s="59"/>
      <c r="KL34" s="59">
        <v>1</v>
      </c>
      <c r="KM34" s="59"/>
      <c r="KN34" s="59"/>
      <c r="KO34" s="59">
        <v>1</v>
      </c>
      <c r="KP34" s="59"/>
      <c r="KQ34" s="59"/>
      <c r="KR34" s="59">
        <v>1</v>
      </c>
      <c r="KS34" s="59"/>
      <c r="KT34" s="59"/>
      <c r="KU34" s="59">
        <v>1</v>
      </c>
      <c r="KV34" s="59"/>
      <c r="KW34" s="59"/>
      <c r="KX34" s="59">
        <v>1</v>
      </c>
      <c r="KY34" s="59"/>
      <c r="KZ34" s="59"/>
      <c r="LA34" s="59">
        <v>1</v>
      </c>
      <c r="LB34" s="59"/>
      <c r="LC34" s="59"/>
      <c r="LD34" s="59">
        <v>1</v>
      </c>
      <c r="LE34" s="59"/>
      <c r="LF34" s="59"/>
      <c r="LG34" s="59">
        <v>1</v>
      </c>
      <c r="LH34" s="59"/>
      <c r="LI34" s="59"/>
      <c r="LJ34" s="59">
        <v>1</v>
      </c>
      <c r="LK34" s="59"/>
      <c r="LL34" s="59"/>
      <c r="LM34" s="59">
        <v>1</v>
      </c>
      <c r="LN34" s="59"/>
      <c r="LO34" s="59"/>
      <c r="LP34" s="59">
        <v>1</v>
      </c>
      <c r="LQ34" s="59"/>
      <c r="LR34" s="59"/>
      <c r="LS34" s="59">
        <v>1</v>
      </c>
      <c r="LT34" s="59"/>
      <c r="LU34" s="59"/>
      <c r="LV34" s="59">
        <v>1</v>
      </c>
      <c r="LW34" s="59"/>
      <c r="LX34" s="59"/>
      <c r="LY34" s="59">
        <v>1</v>
      </c>
      <c r="LZ34" s="59"/>
      <c r="MA34" s="59"/>
      <c r="MB34" s="59">
        <v>1</v>
      </c>
      <c r="MC34" s="59"/>
      <c r="MD34" s="59"/>
      <c r="ME34" s="59">
        <v>1</v>
      </c>
      <c r="MF34" s="59"/>
      <c r="MG34" s="59"/>
      <c r="MH34" s="59">
        <v>1</v>
      </c>
      <c r="MI34" s="59"/>
      <c r="MJ34" s="59"/>
      <c r="MK34" s="59">
        <v>1</v>
      </c>
      <c r="ML34" s="59"/>
      <c r="MM34" s="59"/>
      <c r="MN34" s="59">
        <v>1</v>
      </c>
      <c r="MO34" s="59"/>
      <c r="MP34" s="59"/>
      <c r="MQ34" s="59">
        <v>1</v>
      </c>
      <c r="MR34" s="59"/>
      <c r="MS34" s="59"/>
      <c r="MT34" s="59">
        <v>1</v>
      </c>
      <c r="MU34" s="59"/>
      <c r="MV34" s="59"/>
      <c r="MW34" s="59">
        <v>1</v>
      </c>
      <c r="MX34" s="59"/>
      <c r="MY34" s="59"/>
      <c r="MZ34" s="59">
        <v>1</v>
      </c>
      <c r="NA34" s="59"/>
      <c r="NB34" s="59"/>
      <c r="NC34" s="59">
        <v>1</v>
      </c>
      <c r="ND34" s="59"/>
      <c r="NE34" s="59"/>
      <c r="NF34" s="59">
        <v>1</v>
      </c>
      <c r="NG34" s="59"/>
      <c r="NH34" s="59"/>
      <c r="NI34" s="59">
        <v>1</v>
      </c>
      <c r="NJ34" s="59"/>
      <c r="NK34" s="59"/>
      <c r="NL34" s="59">
        <v>1</v>
      </c>
      <c r="NM34" s="59"/>
      <c r="NN34" s="59"/>
      <c r="NO34" s="59">
        <v>1</v>
      </c>
      <c r="NP34" s="59"/>
      <c r="NQ34" s="59"/>
      <c r="NR34" s="59">
        <v>1</v>
      </c>
      <c r="NS34" s="59"/>
      <c r="NT34" s="59"/>
      <c r="NU34" s="59">
        <v>1</v>
      </c>
      <c r="NV34" s="59"/>
      <c r="NW34" s="59"/>
      <c r="NX34" s="59">
        <v>1</v>
      </c>
      <c r="NY34" s="59"/>
      <c r="NZ34" s="59"/>
      <c r="OA34" s="59">
        <v>1</v>
      </c>
      <c r="OB34" s="59"/>
      <c r="OC34" s="59"/>
      <c r="OD34" s="59">
        <v>1</v>
      </c>
      <c r="OE34" s="59"/>
      <c r="OF34" s="59"/>
      <c r="OG34" s="59">
        <v>1</v>
      </c>
      <c r="OH34" s="59"/>
      <c r="OI34" s="59"/>
      <c r="OJ34" s="59">
        <v>1</v>
      </c>
      <c r="OK34" s="59"/>
      <c r="OL34" s="59"/>
      <c r="OM34" s="59">
        <v>1</v>
      </c>
      <c r="ON34" s="59"/>
      <c r="OO34" s="59"/>
      <c r="OP34" s="59">
        <v>1</v>
      </c>
      <c r="OQ34" s="59"/>
      <c r="OR34" s="59"/>
      <c r="OS34" s="59">
        <v>1</v>
      </c>
      <c r="OT34" s="59"/>
      <c r="OU34" s="59"/>
      <c r="OV34" s="59">
        <v>1</v>
      </c>
      <c r="OW34" s="59"/>
      <c r="OX34" s="59"/>
      <c r="OY34" s="59">
        <v>1</v>
      </c>
      <c r="OZ34" s="59"/>
      <c r="PA34" s="59"/>
      <c r="PB34" s="59">
        <v>1</v>
      </c>
      <c r="PC34" s="59"/>
      <c r="PD34" s="59"/>
      <c r="PE34" s="59">
        <v>1</v>
      </c>
      <c r="PF34" s="59"/>
      <c r="PG34" s="59"/>
      <c r="PH34" s="59">
        <v>1</v>
      </c>
      <c r="PI34" s="59"/>
      <c r="PJ34" s="59"/>
      <c r="PK34" s="59">
        <v>1</v>
      </c>
      <c r="PL34" s="59"/>
      <c r="PM34" s="59"/>
      <c r="PN34" s="59">
        <v>1</v>
      </c>
      <c r="PO34" s="59"/>
      <c r="PP34" s="59"/>
      <c r="PQ34" s="59">
        <v>1</v>
      </c>
      <c r="PR34" s="59"/>
      <c r="PS34" s="59"/>
      <c r="PT34" s="59">
        <v>1</v>
      </c>
      <c r="PU34" s="59"/>
      <c r="PV34" s="59"/>
      <c r="PW34" s="59">
        <v>1</v>
      </c>
      <c r="PX34" s="59"/>
      <c r="PY34" s="59"/>
      <c r="PZ34" s="59">
        <v>1</v>
      </c>
      <c r="QA34" s="59"/>
      <c r="QB34" s="59"/>
      <c r="QC34" s="59">
        <v>1</v>
      </c>
      <c r="QD34" s="59"/>
      <c r="QE34" s="59"/>
      <c r="QF34" s="59">
        <v>1</v>
      </c>
      <c r="QG34" s="59"/>
      <c r="QH34" s="59"/>
      <c r="QI34" s="59">
        <v>1</v>
      </c>
      <c r="QJ34" s="59"/>
      <c r="QK34" s="59"/>
      <c r="QL34" s="59">
        <v>1</v>
      </c>
      <c r="QM34" s="59"/>
      <c r="QN34" s="59"/>
      <c r="QO34" s="59">
        <v>1</v>
      </c>
      <c r="QP34" s="59"/>
      <c r="QQ34" s="59"/>
      <c r="QR34" s="59">
        <v>1</v>
      </c>
      <c r="QS34" s="59"/>
      <c r="QT34" s="59"/>
      <c r="QU34" s="59">
        <v>1</v>
      </c>
      <c r="QV34" s="59"/>
      <c r="QW34" s="59"/>
      <c r="QX34" s="59">
        <v>1</v>
      </c>
      <c r="QY34" s="59"/>
      <c r="QZ34" s="59"/>
      <c r="RA34" s="59">
        <v>1</v>
      </c>
      <c r="RB34" s="59"/>
      <c r="RC34" s="59"/>
      <c r="RD34" s="59">
        <v>1</v>
      </c>
      <c r="RE34" s="59"/>
      <c r="RF34" s="59"/>
      <c r="RG34" s="59">
        <v>1</v>
      </c>
      <c r="RH34" s="59"/>
      <c r="RI34" s="59"/>
      <c r="RJ34" s="59">
        <v>1</v>
      </c>
      <c r="RK34" s="59"/>
      <c r="RL34" s="59"/>
      <c r="RM34" s="59">
        <v>1</v>
      </c>
      <c r="RN34" s="59"/>
      <c r="RO34" s="59"/>
      <c r="RP34" s="59">
        <v>1</v>
      </c>
      <c r="RQ34" s="59"/>
      <c r="RR34" s="59"/>
      <c r="RS34" s="59">
        <v>1</v>
      </c>
      <c r="RT34" s="59"/>
      <c r="RU34" s="59"/>
      <c r="RV34" s="59">
        <v>1</v>
      </c>
      <c r="RW34" s="59"/>
      <c r="RX34" s="59"/>
      <c r="RY34" s="59">
        <v>1</v>
      </c>
      <c r="RZ34" s="59"/>
      <c r="SA34" s="59"/>
      <c r="SB34" s="59">
        <v>1</v>
      </c>
      <c r="SC34" s="59"/>
      <c r="SD34" s="59"/>
      <c r="SE34" s="59">
        <v>1</v>
      </c>
      <c r="SF34" s="59"/>
      <c r="SG34" s="59"/>
      <c r="SH34" s="59">
        <v>1</v>
      </c>
      <c r="SI34" s="59"/>
      <c r="SJ34" s="59"/>
      <c r="SK34" s="59">
        <v>1</v>
      </c>
      <c r="SL34" s="59"/>
      <c r="SM34" s="59"/>
      <c r="SN34" s="59">
        <v>1</v>
      </c>
      <c r="SO34" s="59"/>
      <c r="SP34" s="59"/>
      <c r="SQ34" s="59">
        <v>1</v>
      </c>
      <c r="SR34" s="59"/>
      <c r="SS34" s="59"/>
      <c r="ST34" s="59">
        <v>1</v>
      </c>
      <c r="SU34" s="59"/>
      <c r="SV34" s="59"/>
      <c r="SW34" s="59">
        <v>1</v>
      </c>
      <c r="SX34" s="59"/>
      <c r="SY34" s="59"/>
      <c r="SZ34" s="59">
        <v>1</v>
      </c>
      <c r="TA34" s="59"/>
      <c r="TB34" s="59"/>
      <c r="TC34" s="59">
        <v>1</v>
      </c>
      <c r="TD34" s="59"/>
      <c r="TE34" s="59"/>
      <c r="TF34" s="59">
        <v>1</v>
      </c>
      <c r="TG34" s="59"/>
      <c r="TH34" s="59"/>
      <c r="TI34" s="59">
        <v>1</v>
      </c>
      <c r="TJ34" s="59"/>
      <c r="TK34" s="59"/>
      <c r="TL34" s="59">
        <v>1</v>
      </c>
      <c r="TM34" s="59"/>
      <c r="TN34" s="59"/>
      <c r="TO34" s="59">
        <v>1</v>
      </c>
      <c r="TP34" s="59"/>
      <c r="TQ34" s="59"/>
      <c r="TR34" s="59">
        <v>1</v>
      </c>
      <c r="TS34" s="59"/>
      <c r="TT34" s="59"/>
      <c r="TU34" s="59">
        <v>1</v>
      </c>
      <c r="TV34" s="59"/>
      <c r="TW34" s="59"/>
      <c r="TX34" s="59">
        <v>1</v>
      </c>
      <c r="TY34" s="59"/>
      <c r="TZ34" s="59"/>
      <c r="UA34" s="59">
        <v>1</v>
      </c>
      <c r="UB34" s="59"/>
      <c r="UC34" s="59"/>
      <c r="UD34" s="59">
        <v>1</v>
      </c>
      <c r="UE34" s="59"/>
      <c r="UF34" s="59"/>
      <c r="UG34" s="59">
        <v>1</v>
      </c>
      <c r="UH34" s="59"/>
      <c r="UI34" s="59"/>
      <c r="UJ34" s="59">
        <v>1</v>
      </c>
      <c r="UK34" s="59"/>
      <c r="UL34" s="59"/>
      <c r="UM34" s="59">
        <v>1</v>
      </c>
      <c r="UN34" s="59"/>
      <c r="UO34" s="59"/>
      <c r="UP34" s="59">
        <v>1</v>
      </c>
      <c r="UQ34" s="59"/>
      <c r="UR34" s="59"/>
      <c r="US34" s="59">
        <v>1</v>
      </c>
      <c r="UT34" s="59"/>
      <c r="UU34" s="59"/>
      <c r="UV34" s="59">
        <v>1</v>
      </c>
      <c r="UW34" s="59"/>
      <c r="UX34" s="59"/>
      <c r="UY34" s="59">
        <v>1</v>
      </c>
      <c r="UZ34" s="59"/>
      <c r="VA34" s="59"/>
      <c r="VB34" s="59">
        <v>1</v>
      </c>
      <c r="VC34" s="59"/>
      <c r="VD34" s="59"/>
      <c r="VE34" s="59">
        <v>1</v>
      </c>
      <c r="VF34" s="59"/>
      <c r="VG34" s="59"/>
      <c r="VH34" s="59">
        <v>1</v>
      </c>
      <c r="VI34" s="59"/>
      <c r="VJ34" s="59"/>
      <c r="VK34" s="59">
        <v>1</v>
      </c>
      <c r="VL34" s="59"/>
    </row>
    <row r="35" spans="1:584" ht="15.75" x14ac:dyDescent="0.25">
      <c r="A35" s="3">
        <v>22</v>
      </c>
      <c r="B35" s="61" t="s">
        <v>3216</v>
      </c>
      <c r="C35" s="3"/>
      <c r="D35" s="3">
        <v>1</v>
      </c>
      <c r="E35" s="3"/>
      <c r="F35" s="58"/>
      <c r="G35" s="58">
        <v>1</v>
      </c>
      <c r="H35" s="58"/>
      <c r="I35" s="58"/>
      <c r="J35" s="58">
        <v>1</v>
      </c>
      <c r="K35" s="58"/>
      <c r="L35" s="58"/>
      <c r="M35" s="58">
        <v>1</v>
      </c>
      <c r="N35" s="58"/>
      <c r="O35" s="58"/>
      <c r="P35" s="58">
        <v>1</v>
      </c>
      <c r="Q35" s="58"/>
      <c r="R35" s="58"/>
      <c r="S35" s="58">
        <v>1</v>
      </c>
      <c r="T35" s="58"/>
      <c r="U35" s="58"/>
      <c r="V35" s="58">
        <v>1</v>
      </c>
      <c r="W35" s="58"/>
      <c r="X35" s="58"/>
      <c r="Y35" s="58">
        <v>1</v>
      </c>
      <c r="Z35" s="58"/>
      <c r="AA35" s="58"/>
      <c r="AB35" s="58">
        <v>1</v>
      </c>
      <c r="AC35" s="58"/>
      <c r="AD35" s="58"/>
      <c r="AE35" s="58">
        <v>1</v>
      </c>
      <c r="AF35" s="58"/>
      <c r="AG35" s="58"/>
      <c r="AH35" s="58">
        <v>1</v>
      </c>
      <c r="AI35" s="58"/>
      <c r="AJ35" s="58"/>
      <c r="AK35" s="58">
        <v>1</v>
      </c>
      <c r="AL35" s="58"/>
      <c r="AM35" s="58"/>
      <c r="AN35" s="58">
        <v>1</v>
      </c>
      <c r="AO35" s="58"/>
      <c r="AP35" s="58"/>
      <c r="AQ35" s="58">
        <v>1</v>
      </c>
      <c r="AR35" s="58"/>
      <c r="AS35" s="58"/>
      <c r="AT35" s="58">
        <v>1</v>
      </c>
      <c r="AU35" s="58"/>
      <c r="AV35" s="58"/>
      <c r="AW35" s="58">
        <v>1</v>
      </c>
      <c r="AX35" s="58"/>
      <c r="AY35" s="58"/>
      <c r="AZ35" s="58">
        <v>1</v>
      </c>
      <c r="BA35" s="58"/>
      <c r="BB35" s="58"/>
      <c r="BC35" s="58">
        <v>1</v>
      </c>
      <c r="BD35" s="58"/>
      <c r="BE35" s="58"/>
      <c r="BF35" s="58">
        <v>1</v>
      </c>
      <c r="BG35" s="58"/>
      <c r="BH35" s="58"/>
      <c r="BI35" s="58">
        <v>1</v>
      </c>
      <c r="BJ35" s="58"/>
      <c r="BK35" s="58"/>
      <c r="BL35" s="58">
        <v>1</v>
      </c>
      <c r="BM35" s="58"/>
      <c r="BN35" s="58"/>
      <c r="BO35" s="58">
        <v>1</v>
      </c>
      <c r="BP35" s="58"/>
      <c r="BQ35" s="58"/>
      <c r="BR35" s="58">
        <v>1</v>
      </c>
      <c r="BS35" s="58"/>
      <c r="BT35" s="58"/>
      <c r="BU35" s="58">
        <v>1</v>
      </c>
      <c r="BV35" s="58"/>
      <c r="BW35" s="58"/>
      <c r="BX35" s="58">
        <v>1</v>
      </c>
      <c r="BY35" s="58"/>
      <c r="BZ35" s="58"/>
      <c r="CA35" s="58">
        <v>1</v>
      </c>
      <c r="CB35" s="58"/>
      <c r="CC35" s="58"/>
      <c r="CD35" s="58">
        <v>1</v>
      </c>
      <c r="CE35" s="58"/>
      <c r="CF35" s="58"/>
      <c r="CG35" s="58">
        <v>1</v>
      </c>
      <c r="CH35" s="58"/>
      <c r="CI35" s="58"/>
      <c r="CJ35" s="58">
        <v>1</v>
      </c>
      <c r="CK35" s="58"/>
      <c r="CL35" s="58"/>
      <c r="CM35" s="58">
        <v>1</v>
      </c>
      <c r="CN35" s="58"/>
      <c r="CO35" s="58"/>
      <c r="CP35" s="58">
        <v>1</v>
      </c>
      <c r="CQ35" s="58"/>
      <c r="CR35" s="58"/>
      <c r="CS35" s="58">
        <v>1</v>
      </c>
      <c r="CT35" s="58"/>
      <c r="CU35" s="58"/>
      <c r="CV35" s="58">
        <v>1</v>
      </c>
      <c r="CW35" s="58"/>
      <c r="CX35" s="58"/>
      <c r="CY35" s="58">
        <v>1</v>
      </c>
      <c r="CZ35" s="58"/>
      <c r="DA35" s="58"/>
      <c r="DB35" s="58">
        <v>1</v>
      </c>
      <c r="DC35" s="58"/>
      <c r="DD35" s="58"/>
      <c r="DE35" s="58">
        <v>1</v>
      </c>
      <c r="DF35" s="58"/>
      <c r="DG35" s="58"/>
      <c r="DH35" s="58">
        <v>1</v>
      </c>
      <c r="DI35" s="58"/>
      <c r="DJ35" s="58"/>
      <c r="DK35" s="58">
        <v>1</v>
      </c>
      <c r="DL35" s="58"/>
      <c r="DM35" s="58"/>
      <c r="DN35" s="58">
        <v>1</v>
      </c>
      <c r="DO35" s="58"/>
      <c r="DP35" s="58"/>
      <c r="DQ35" s="58">
        <v>1</v>
      </c>
      <c r="DR35" s="58"/>
      <c r="DS35" s="58"/>
      <c r="DT35" s="58">
        <v>1</v>
      </c>
      <c r="DU35" s="58"/>
      <c r="DV35" s="58"/>
      <c r="DW35" s="58">
        <v>1</v>
      </c>
      <c r="DX35" s="58"/>
      <c r="DY35" s="58"/>
      <c r="DZ35" s="58">
        <v>1</v>
      </c>
      <c r="EA35" s="58"/>
      <c r="EB35" s="58"/>
      <c r="EC35" s="58">
        <v>1</v>
      </c>
      <c r="ED35" s="58"/>
      <c r="EE35" s="58"/>
      <c r="EF35" s="58">
        <v>1</v>
      </c>
      <c r="EG35" s="58"/>
      <c r="EH35" s="58"/>
      <c r="EI35" s="58">
        <v>1</v>
      </c>
      <c r="EJ35" s="58"/>
      <c r="EK35" s="58"/>
      <c r="EL35" s="58">
        <v>1</v>
      </c>
      <c r="EM35" s="58"/>
      <c r="EN35" s="58"/>
      <c r="EO35" s="58">
        <v>1</v>
      </c>
      <c r="EP35" s="58"/>
      <c r="EQ35" s="58"/>
      <c r="ER35" s="58">
        <v>1</v>
      </c>
      <c r="ES35" s="58"/>
      <c r="ET35" s="58"/>
      <c r="EU35" s="58">
        <v>1</v>
      </c>
      <c r="EV35" s="58"/>
      <c r="EW35" s="58"/>
      <c r="EX35" s="58">
        <v>1</v>
      </c>
      <c r="EY35" s="58"/>
      <c r="EZ35" s="58"/>
      <c r="FA35" s="58">
        <v>1</v>
      </c>
      <c r="FB35" s="58"/>
      <c r="FC35" s="58"/>
      <c r="FD35" s="58">
        <v>1</v>
      </c>
      <c r="FE35" s="58"/>
      <c r="FF35" s="58"/>
      <c r="FG35" s="58">
        <v>1</v>
      </c>
      <c r="FH35" s="58"/>
      <c r="FI35" s="58"/>
      <c r="FJ35" s="58">
        <v>1</v>
      </c>
      <c r="FK35" s="58"/>
      <c r="FL35" s="58"/>
      <c r="FM35" s="58">
        <v>1</v>
      </c>
      <c r="FN35" s="58"/>
      <c r="FO35" s="58"/>
      <c r="FP35" s="58">
        <v>1</v>
      </c>
      <c r="FQ35" s="58"/>
      <c r="FR35" s="58"/>
      <c r="FS35" s="58">
        <v>1</v>
      </c>
      <c r="FT35" s="58"/>
      <c r="FU35" s="58"/>
      <c r="FV35" s="58">
        <v>1</v>
      </c>
      <c r="FW35" s="58"/>
      <c r="FX35" s="58"/>
      <c r="FY35" s="58">
        <v>1</v>
      </c>
      <c r="FZ35" s="58"/>
      <c r="GA35" s="58"/>
      <c r="GB35" s="58">
        <v>1</v>
      </c>
      <c r="GC35" s="58"/>
      <c r="GD35" s="58"/>
      <c r="GE35" s="58">
        <v>1</v>
      </c>
      <c r="GF35" s="58"/>
      <c r="GG35" s="58"/>
      <c r="GH35" s="58">
        <v>1</v>
      </c>
      <c r="GI35" s="58"/>
      <c r="GJ35" s="58"/>
      <c r="GK35" s="58">
        <v>1</v>
      </c>
      <c r="GL35" s="58"/>
      <c r="GM35" s="58"/>
      <c r="GN35" s="58">
        <v>1</v>
      </c>
      <c r="GO35" s="58"/>
      <c r="GP35" s="58"/>
      <c r="GQ35" s="58">
        <v>1</v>
      </c>
      <c r="GR35" s="58"/>
      <c r="GS35" s="58"/>
      <c r="GT35" s="58">
        <v>1</v>
      </c>
      <c r="GU35" s="58"/>
      <c r="GV35" s="58"/>
      <c r="GW35" s="58">
        <v>1</v>
      </c>
      <c r="GX35" s="58"/>
      <c r="GY35" s="58"/>
      <c r="GZ35" s="58">
        <v>1</v>
      </c>
      <c r="HA35" s="58"/>
      <c r="HB35" s="58"/>
      <c r="HC35" s="58">
        <v>1</v>
      </c>
      <c r="HD35" s="58"/>
      <c r="HE35" s="58"/>
      <c r="HF35" s="58">
        <v>1</v>
      </c>
      <c r="HG35" s="58"/>
      <c r="HH35" s="58"/>
      <c r="HI35" s="58">
        <v>1</v>
      </c>
      <c r="HJ35" s="58"/>
      <c r="HK35" s="58"/>
      <c r="HL35" s="58">
        <v>1</v>
      </c>
      <c r="HM35" s="58"/>
      <c r="HN35" s="58"/>
      <c r="HO35" s="58">
        <v>1</v>
      </c>
      <c r="HP35" s="58"/>
      <c r="HQ35" s="58"/>
      <c r="HR35" s="58">
        <v>1</v>
      </c>
      <c r="HS35" s="58"/>
      <c r="HT35" s="58"/>
      <c r="HU35" s="58">
        <v>1</v>
      </c>
      <c r="HV35" s="58"/>
      <c r="HW35" s="58"/>
      <c r="HX35" s="58">
        <v>1</v>
      </c>
      <c r="HY35" s="58"/>
      <c r="HZ35" s="58"/>
      <c r="IA35" s="58">
        <v>1</v>
      </c>
      <c r="IB35" s="58"/>
      <c r="IC35" s="58"/>
      <c r="ID35" s="58">
        <v>1</v>
      </c>
      <c r="IE35" s="58"/>
      <c r="IF35" s="58"/>
      <c r="IG35" s="58">
        <v>1</v>
      </c>
      <c r="IH35" s="58"/>
      <c r="II35" s="58"/>
      <c r="IJ35" s="58">
        <v>1</v>
      </c>
      <c r="IK35" s="58"/>
      <c r="IL35" s="58"/>
      <c r="IM35" s="58">
        <v>1</v>
      </c>
      <c r="IN35" s="58"/>
      <c r="IO35" s="58"/>
      <c r="IP35" s="58">
        <v>1</v>
      </c>
      <c r="IQ35" s="58"/>
      <c r="IR35" s="58"/>
      <c r="IS35" s="58">
        <v>1</v>
      </c>
      <c r="IT35" s="58"/>
      <c r="IU35" s="58"/>
      <c r="IV35" s="58">
        <v>1</v>
      </c>
      <c r="IW35" s="58"/>
      <c r="IX35" s="58"/>
      <c r="IY35" s="58">
        <v>1</v>
      </c>
      <c r="IZ35" s="58"/>
      <c r="JA35" s="58"/>
      <c r="JB35" s="58">
        <v>1</v>
      </c>
      <c r="JC35" s="58"/>
      <c r="JD35" s="58"/>
      <c r="JE35" s="58">
        <v>1</v>
      </c>
      <c r="JF35" s="58"/>
      <c r="JG35" s="58"/>
      <c r="JH35" s="58">
        <v>1</v>
      </c>
      <c r="JI35" s="58"/>
      <c r="JJ35" s="58"/>
      <c r="JK35" s="58">
        <v>1</v>
      </c>
      <c r="JL35" s="58"/>
      <c r="JM35" s="58"/>
      <c r="JN35" s="58">
        <v>1</v>
      </c>
      <c r="JO35" s="58"/>
      <c r="JP35" s="58"/>
      <c r="JQ35" s="58">
        <v>1</v>
      </c>
      <c r="JR35" s="58"/>
      <c r="JS35" s="58"/>
      <c r="JT35" s="58">
        <v>1</v>
      </c>
      <c r="JU35" s="58"/>
      <c r="JV35" s="58"/>
      <c r="JW35" s="58">
        <v>1</v>
      </c>
      <c r="JX35" s="58"/>
      <c r="JY35" s="58"/>
      <c r="JZ35" s="58">
        <v>1</v>
      </c>
      <c r="KA35" s="58"/>
      <c r="KB35" s="58"/>
      <c r="KC35" s="58">
        <v>1</v>
      </c>
      <c r="KD35" s="58"/>
      <c r="KE35" s="58"/>
      <c r="KF35" s="58">
        <v>1</v>
      </c>
      <c r="KG35" s="58"/>
      <c r="KH35" s="58"/>
      <c r="KI35" s="58">
        <v>1</v>
      </c>
      <c r="KJ35" s="58"/>
      <c r="KK35" s="58"/>
      <c r="KL35" s="58">
        <v>1</v>
      </c>
      <c r="KM35" s="58"/>
      <c r="KN35" s="58"/>
      <c r="KO35" s="58">
        <v>1</v>
      </c>
      <c r="KP35" s="58"/>
      <c r="KQ35" s="58"/>
      <c r="KR35" s="58">
        <v>1</v>
      </c>
      <c r="KS35" s="58"/>
      <c r="KT35" s="58"/>
      <c r="KU35" s="58">
        <v>1</v>
      </c>
      <c r="KV35" s="58"/>
      <c r="KW35" s="58"/>
      <c r="KX35" s="58">
        <v>1</v>
      </c>
      <c r="KY35" s="58"/>
      <c r="KZ35" s="58"/>
      <c r="LA35" s="58">
        <v>1</v>
      </c>
      <c r="LB35" s="58"/>
      <c r="LC35" s="58"/>
      <c r="LD35" s="58">
        <v>1</v>
      </c>
      <c r="LE35" s="58"/>
      <c r="LF35" s="58"/>
      <c r="LG35" s="58">
        <v>1</v>
      </c>
      <c r="LH35" s="58"/>
      <c r="LI35" s="58"/>
      <c r="LJ35" s="58">
        <v>1</v>
      </c>
      <c r="LK35" s="58"/>
      <c r="LL35" s="58"/>
      <c r="LM35" s="58">
        <v>1</v>
      </c>
      <c r="LN35" s="58"/>
      <c r="LO35" s="58"/>
      <c r="LP35" s="58">
        <v>1</v>
      </c>
      <c r="LQ35" s="58"/>
      <c r="LR35" s="58"/>
      <c r="LS35" s="58">
        <v>1</v>
      </c>
      <c r="LT35" s="58"/>
      <c r="LU35" s="58"/>
      <c r="LV35" s="58">
        <v>1</v>
      </c>
      <c r="LW35" s="58"/>
      <c r="LX35" s="58"/>
      <c r="LY35" s="58">
        <v>1</v>
      </c>
      <c r="LZ35" s="58"/>
      <c r="MA35" s="58"/>
      <c r="MB35" s="58">
        <v>1</v>
      </c>
      <c r="MC35" s="58"/>
      <c r="MD35" s="58"/>
      <c r="ME35" s="58">
        <v>1</v>
      </c>
      <c r="MF35" s="58"/>
      <c r="MG35" s="58"/>
      <c r="MH35" s="58">
        <v>1</v>
      </c>
      <c r="MI35" s="58"/>
      <c r="MJ35" s="58"/>
      <c r="MK35" s="58">
        <v>1</v>
      </c>
      <c r="ML35" s="58"/>
      <c r="MM35" s="58"/>
      <c r="MN35" s="58">
        <v>1</v>
      </c>
      <c r="MO35" s="58"/>
      <c r="MP35" s="58"/>
      <c r="MQ35" s="58">
        <v>1</v>
      </c>
      <c r="MR35" s="58"/>
      <c r="MS35" s="58"/>
      <c r="MT35" s="58">
        <v>1</v>
      </c>
      <c r="MU35" s="58"/>
      <c r="MV35" s="58"/>
      <c r="MW35" s="58">
        <v>1</v>
      </c>
      <c r="MX35" s="58"/>
      <c r="MY35" s="58"/>
      <c r="MZ35" s="58">
        <v>1</v>
      </c>
      <c r="NA35" s="58"/>
      <c r="NB35" s="58"/>
      <c r="NC35" s="58">
        <v>1</v>
      </c>
      <c r="ND35" s="58"/>
      <c r="NE35" s="58"/>
      <c r="NF35" s="58">
        <v>1</v>
      </c>
      <c r="NG35" s="58"/>
      <c r="NH35" s="58"/>
      <c r="NI35" s="58">
        <v>1</v>
      </c>
      <c r="NJ35" s="58"/>
      <c r="NK35" s="58"/>
      <c r="NL35" s="58">
        <v>1</v>
      </c>
      <c r="NM35" s="58"/>
      <c r="NN35" s="58"/>
      <c r="NO35" s="58">
        <v>1</v>
      </c>
      <c r="NP35" s="58"/>
      <c r="NQ35" s="58"/>
      <c r="NR35" s="58">
        <v>1</v>
      </c>
      <c r="NS35" s="58"/>
      <c r="NT35" s="58"/>
      <c r="NU35" s="58">
        <v>1</v>
      </c>
      <c r="NV35" s="58"/>
      <c r="NW35" s="58"/>
      <c r="NX35" s="58">
        <v>1</v>
      </c>
      <c r="NY35" s="58"/>
      <c r="NZ35" s="58"/>
      <c r="OA35" s="58">
        <v>1</v>
      </c>
      <c r="OB35" s="58"/>
      <c r="OC35" s="58"/>
      <c r="OD35" s="58">
        <v>1</v>
      </c>
      <c r="OE35" s="58"/>
      <c r="OF35" s="58"/>
      <c r="OG35" s="58">
        <v>1</v>
      </c>
      <c r="OH35" s="58"/>
      <c r="OI35" s="58"/>
      <c r="OJ35" s="58">
        <v>1</v>
      </c>
      <c r="OK35" s="58"/>
      <c r="OL35" s="58"/>
      <c r="OM35" s="58">
        <v>1</v>
      </c>
      <c r="ON35" s="58"/>
      <c r="OO35" s="58"/>
      <c r="OP35" s="58">
        <v>1</v>
      </c>
      <c r="OQ35" s="58"/>
      <c r="OR35" s="58"/>
      <c r="OS35" s="58">
        <v>1</v>
      </c>
      <c r="OT35" s="58"/>
      <c r="OU35" s="58"/>
      <c r="OV35" s="58">
        <v>1</v>
      </c>
      <c r="OW35" s="58"/>
      <c r="OX35" s="58"/>
      <c r="OY35" s="58">
        <v>1</v>
      </c>
      <c r="OZ35" s="58"/>
      <c r="PA35" s="58"/>
      <c r="PB35" s="58">
        <v>1</v>
      </c>
      <c r="PC35" s="58"/>
      <c r="PD35" s="58"/>
      <c r="PE35" s="58">
        <v>1</v>
      </c>
      <c r="PF35" s="58"/>
      <c r="PG35" s="58"/>
      <c r="PH35" s="58">
        <v>1</v>
      </c>
      <c r="PI35" s="58"/>
      <c r="PJ35" s="58"/>
      <c r="PK35" s="58">
        <v>1</v>
      </c>
      <c r="PL35" s="58"/>
      <c r="PM35" s="58"/>
      <c r="PN35" s="58">
        <v>1</v>
      </c>
      <c r="PO35" s="58"/>
      <c r="PP35" s="58"/>
      <c r="PQ35" s="58">
        <v>1</v>
      </c>
      <c r="PR35" s="58"/>
      <c r="PS35" s="58"/>
      <c r="PT35" s="58">
        <v>1</v>
      </c>
      <c r="PU35" s="58"/>
      <c r="PV35" s="58"/>
      <c r="PW35" s="58">
        <v>1</v>
      </c>
      <c r="PX35" s="58"/>
      <c r="PY35" s="58"/>
      <c r="PZ35" s="58">
        <v>1</v>
      </c>
      <c r="QA35" s="58"/>
      <c r="QB35" s="58"/>
      <c r="QC35" s="58">
        <v>1</v>
      </c>
      <c r="QD35" s="58"/>
      <c r="QE35" s="58"/>
      <c r="QF35" s="58">
        <v>1</v>
      </c>
      <c r="QG35" s="58"/>
      <c r="QH35" s="58"/>
      <c r="QI35" s="58">
        <v>1</v>
      </c>
      <c r="QJ35" s="58"/>
      <c r="QK35" s="58"/>
      <c r="QL35" s="58">
        <v>1</v>
      </c>
      <c r="QM35" s="58"/>
      <c r="QN35" s="58"/>
      <c r="QO35" s="58">
        <v>1</v>
      </c>
      <c r="QP35" s="58"/>
      <c r="QQ35" s="58"/>
      <c r="QR35" s="58">
        <v>1</v>
      </c>
      <c r="QS35" s="58"/>
      <c r="QT35" s="58"/>
      <c r="QU35" s="58">
        <v>1</v>
      </c>
      <c r="QV35" s="58"/>
      <c r="QW35" s="58"/>
      <c r="QX35" s="58">
        <v>1</v>
      </c>
      <c r="QY35" s="58"/>
      <c r="QZ35" s="58"/>
      <c r="RA35" s="58">
        <v>1</v>
      </c>
      <c r="RB35" s="58"/>
      <c r="RC35" s="58"/>
      <c r="RD35" s="58">
        <v>1</v>
      </c>
      <c r="RE35" s="58"/>
      <c r="RF35" s="58"/>
      <c r="RG35" s="58">
        <v>1</v>
      </c>
      <c r="RH35" s="58"/>
      <c r="RI35" s="58"/>
      <c r="RJ35" s="58">
        <v>1</v>
      </c>
      <c r="RK35" s="58"/>
      <c r="RL35" s="58"/>
      <c r="RM35" s="58">
        <v>1</v>
      </c>
      <c r="RN35" s="58"/>
      <c r="RO35" s="58"/>
      <c r="RP35" s="58">
        <v>1</v>
      </c>
      <c r="RQ35" s="58"/>
      <c r="RR35" s="58"/>
      <c r="RS35" s="58">
        <v>1</v>
      </c>
      <c r="RT35" s="58"/>
      <c r="RU35" s="58"/>
      <c r="RV35" s="58">
        <v>1</v>
      </c>
      <c r="RW35" s="58"/>
      <c r="RX35" s="58"/>
      <c r="RY35" s="58">
        <v>1</v>
      </c>
      <c r="RZ35" s="58"/>
      <c r="SA35" s="58"/>
      <c r="SB35" s="58">
        <v>1</v>
      </c>
      <c r="SC35" s="58"/>
      <c r="SD35" s="58"/>
      <c r="SE35" s="58">
        <v>1</v>
      </c>
      <c r="SF35" s="58"/>
      <c r="SG35" s="58"/>
      <c r="SH35" s="58">
        <v>1</v>
      </c>
      <c r="SI35" s="58"/>
      <c r="SJ35" s="58"/>
      <c r="SK35" s="58">
        <v>1</v>
      </c>
      <c r="SL35" s="58"/>
      <c r="SM35" s="58"/>
      <c r="SN35" s="58">
        <v>1</v>
      </c>
      <c r="SO35" s="58"/>
      <c r="SP35" s="58"/>
      <c r="SQ35" s="58">
        <v>1</v>
      </c>
      <c r="SR35" s="58"/>
      <c r="SS35" s="58"/>
      <c r="ST35" s="58">
        <v>1</v>
      </c>
      <c r="SU35" s="58"/>
      <c r="SV35" s="58"/>
      <c r="SW35" s="58">
        <v>1</v>
      </c>
      <c r="SX35" s="58"/>
      <c r="SY35" s="58"/>
      <c r="SZ35" s="58">
        <v>1</v>
      </c>
      <c r="TA35" s="58"/>
      <c r="TB35" s="58"/>
      <c r="TC35" s="58">
        <v>1</v>
      </c>
      <c r="TD35" s="58"/>
      <c r="TE35" s="58"/>
      <c r="TF35" s="58">
        <v>1</v>
      </c>
      <c r="TG35" s="58"/>
      <c r="TH35" s="58"/>
      <c r="TI35" s="58">
        <v>1</v>
      </c>
      <c r="TJ35" s="58"/>
      <c r="TK35" s="58"/>
      <c r="TL35" s="58">
        <v>1</v>
      </c>
      <c r="TM35" s="58"/>
      <c r="TN35" s="58"/>
      <c r="TO35" s="58">
        <v>1</v>
      </c>
      <c r="TP35" s="58"/>
      <c r="TQ35" s="58"/>
      <c r="TR35" s="58">
        <v>1</v>
      </c>
      <c r="TS35" s="58"/>
      <c r="TT35" s="58"/>
      <c r="TU35" s="58">
        <v>1</v>
      </c>
      <c r="TV35" s="58"/>
      <c r="TW35" s="58"/>
      <c r="TX35" s="58">
        <v>1</v>
      </c>
      <c r="TY35" s="58"/>
      <c r="TZ35" s="58"/>
      <c r="UA35" s="58">
        <v>1</v>
      </c>
      <c r="UB35" s="58"/>
      <c r="UC35" s="58"/>
      <c r="UD35" s="58">
        <v>1</v>
      </c>
      <c r="UE35" s="58"/>
      <c r="UF35" s="58"/>
      <c r="UG35" s="58">
        <v>1</v>
      </c>
      <c r="UH35" s="58"/>
      <c r="UI35" s="58"/>
      <c r="UJ35" s="58">
        <v>1</v>
      </c>
      <c r="UK35" s="58"/>
      <c r="UL35" s="58"/>
      <c r="UM35" s="58">
        <v>1</v>
      </c>
      <c r="UN35" s="58"/>
      <c r="UO35" s="58"/>
      <c r="UP35" s="58">
        <v>1</v>
      </c>
      <c r="UQ35" s="58"/>
      <c r="UR35" s="58"/>
      <c r="US35" s="58">
        <v>1</v>
      </c>
      <c r="UT35" s="58"/>
      <c r="UU35" s="58"/>
      <c r="UV35" s="58">
        <v>1</v>
      </c>
      <c r="UW35" s="58"/>
      <c r="UX35" s="58"/>
      <c r="UY35" s="58">
        <v>1</v>
      </c>
      <c r="UZ35" s="58"/>
      <c r="VA35" s="58"/>
      <c r="VB35" s="58">
        <v>1</v>
      </c>
      <c r="VC35" s="58"/>
      <c r="VD35" s="58"/>
      <c r="VE35" s="58">
        <v>1</v>
      </c>
      <c r="VF35" s="58"/>
      <c r="VG35" s="58"/>
      <c r="VH35" s="58">
        <v>1</v>
      </c>
      <c r="VI35" s="58"/>
      <c r="VJ35" s="58"/>
      <c r="VK35" s="58">
        <v>1</v>
      </c>
      <c r="VL35" s="58"/>
    </row>
    <row r="36" spans="1:584" ht="16.5" thickBot="1" x14ac:dyDescent="0.3">
      <c r="A36" s="3">
        <v>23</v>
      </c>
      <c r="B36" s="62" t="s">
        <v>3213</v>
      </c>
      <c r="C36" s="3"/>
      <c r="D36" s="3">
        <v>1</v>
      </c>
      <c r="E36" s="3"/>
      <c r="F36" s="58"/>
      <c r="G36" s="58">
        <v>1</v>
      </c>
      <c r="H36" s="58"/>
      <c r="I36" s="58"/>
      <c r="J36" s="58">
        <v>1</v>
      </c>
      <c r="K36" s="58"/>
      <c r="L36" s="58"/>
      <c r="M36" s="58">
        <v>1</v>
      </c>
      <c r="N36" s="58"/>
      <c r="O36" s="58"/>
      <c r="P36" s="58">
        <v>1</v>
      </c>
      <c r="Q36" s="58"/>
      <c r="R36" s="58"/>
      <c r="S36" s="58">
        <v>1</v>
      </c>
      <c r="T36" s="58"/>
      <c r="U36" s="58"/>
      <c r="V36" s="58">
        <v>1</v>
      </c>
      <c r="W36" s="58"/>
      <c r="X36" s="58"/>
      <c r="Y36" s="58">
        <v>1</v>
      </c>
      <c r="Z36" s="58"/>
      <c r="AA36" s="58"/>
      <c r="AB36" s="58">
        <v>1</v>
      </c>
      <c r="AC36" s="58"/>
      <c r="AD36" s="58"/>
      <c r="AE36" s="58">
        <v>1</v>
      </c>
      <c r="AF36" s="58"/>
      <c r="AG36" s="58"/>
      <c r="AH36" s="58">
        <v>1</v>
      </c>
      <c r="AI36" s="58"/>
      <c r="AJ36" s="58"/>
      <c r="AK36" s="58">
        <v>1</v>
      </c>
      <c r="AL36" s="58"/>
      <c r="AM36" s="58"/>
      <c r="AN36" s="58">
        <v>1</v>
      </c>
      <c r="AO36" s="58"/>
      <c r="AP36" s="58"/>
      <c r="AQ36" s="58">
        <v>1</v>
      </c>
      <c r="AR36" s="58"/>
      <c r="AS36" s="58"/>
      <c r="AT36" s="58">
        <v>1</v>
      </c>
      <c r="AU36" s="58"/>
      <c r="AV36" s="58"/>
      <c r="AW36" s="58">
        <v>1</v>
      </c>
      <c r="AX36" s="58"/>
      <c r="AY36" s="58"/>
      <c r="AZ36" s="58">
        <v>1</v>
      </c>
      <c r="BA36" s="58"/>
      <c r="BB36" s="58"/>
      <c r="BC36" s="58">
        <v>1</v>
      </c>
      <c r="BD36" s="58"/>
      <c r="BE36" s="58"/>
      <c r="BF36" s="58">
        <v>1</v>
      </c>
      <c r="BG36" s="58"/>
      <c r="BH36" s="58"/>
      <c r="BI36" s="58">
        <v>1</v>
      </c>
      <c r="BJ36" s="58"/>
      <c r="BK36" s="58"/>
      <c r="BL36" s="58">
        <v>1</v>
      </c>
      <c r="BM36" s="58"/>
      <c r="BN36" s="58"/>
      <c r="BO36" s="58">
        <v>1</v>
      </c>
      <c r="BP36" s="58"/>
      <c r="BQ36" s="58"/>
      <c r="BR36" s="58">
        <v>1</v>
      </c>
      <c r="BS36" s="58"/>
      <c r="BT36" s="58"/>
      <c r="BU36" s="58">
        <v>1</v>
      </c>
      <c r="BV36" s="58"/>
      <c r="BW36" s="58"/>
      <c r="BX36" s="58">
        <v>1</v>
      </c>
      <c r="BY36" s="58"/>
      <c r="BZ36" s="58"/>
      <c r="CA36" s="58">
        <v>1</v>
      </c>
      <c r="CB36" s="58"/>
      <c r="CC36" s="58"/>
      <c r="CD36" s="58">
        <v>1</v>
      </c>
      <c r="CE36" s="58"/>
      <c r="CF36" s="58"/>
      <c r="CG36" s="58">
        <v>1</v>
      </c>
      <c r="CH36" s="58"/>
      <c r="CI36" s="58"/>
      <c r="CJ36" s="58">
        <v>1</v>
      </c>
      <c r="CK36" s="58"/>
      <c r="CL36" s="58"/>
      <c r="CM36" s="58">
        <v>1</v>
      </c>
      <c r="CN36" s="58"/>
      <c r="CO36" s="58"/>
      <c r="CP36" s="58">
        <v>1</v>
      </c>
      <c r="CQ36" s="58"/>
      <c r="CR36" s="58"/>
      <c r="CS36" s="58">
        <v>1</v>
      </c>
      <c r="CT36" s="58"/>
      <c r="CU36" s="58"/>
      <c r="CV36" s="58">
        <v>1</v>
      </c>
      <c r="CW36" s="58"/>
      <c r="CX36" s="58"/>
      <c r="CY36" s="58">
        <v>1</v>
      </c>
      <c r="CZ36" s="58"/>
      <c r="DA36" s="58"/>
      <c r="DB36" s="58">
        <v>1</v>
      </c>
      <c r="DC36" s="58"/>
      <c r="DD36" s="58"/>
      <c r="DE36" s="58">
        <v>1</v>
      </c>
      <c r="DF36" s="58"/>
      <c r="DG36" s="58"/>
      <c r="DH36" s="58">
        <v>1</v>
      </c>
      <c r="DI36" s="58"/>
      <c r="DJ36" s="58"/>
      <c r="DK36" s="58">
        <v>1</v>
      </c>
      <c r="DL36" s="58"/>
      <c r="DM36" s="58"/>
      <c r="DN36" s="58">
        <v>1</v>
      </c>
      <c r="DO36" s="58"/>
      <c r="DP36" s="58"/>
      <c r="DQ36" s="58">
        <v>1</v>
      </c>
      <c r="DR36" s="58"/>
      <c r="DS36" s="58"/>
      <c r="DT36" s="58">
        <v>1</v>
      </c>
      <c r="DU36" s="58"/>
      <c r="DV36" s="58"/>
      <c r="DW36" s="58">
        <v>1</v>
      </c>
      <c r="DX36" s="58"/>
      <c r="DY36" s="58"/>
      <c r="DZ36" s="58">
        <v>1</v>
      </c>
      <c r="EA36" s="58"/>
      <c r="EB36" s="58"/>
      <c r="EC36" s="58">
        <v>1</v>
      </c>
      <c r="ED36" s="58"/>
      <c r="EE36" s="58"/>
      <c r="EF36" s="58">
        <v>1</v>
      </c>
      <c r="EG36" s="58"/>
      <c r="EH36" s="58"/>
      <c r="EI36" s="58">
        <v>1</v>
      </c>
      <c r="EJ36" s="58"/>
      <c r="EK36" s="58"/>
      <c r="EL36" s="58">
        <v>1</v>
      </c>
      <c r="EM36" s="58"/>
      <c r="EN36" s="58"/>
      <c r="EO36" s="58">
        <v>1</v>
      </c>
      <c r="EP36" s="58"/>
      <c r="EQ36" s="58"/>
      <c r="ER36" s="58">
        <v>1</v>
      </c>
      <c r="ES36" s="58"/>
      <c r="ET36" s="58"/>
      <c r="EU36" s="58">
        <v>1</v>
      </c>
      <c r="EV36" s="58"/>
      <c r="EW36" s="58"/>
      <c r="EX36" s="58">
        <v>1</v>
      </c>
      <c r="EY36" s="58"/>
      <c r="EZ36" s="58"/>
      <c r="FA36" s="58">
        <v>1</v>
      </c>
      <c r="FB36" s="58"/>
      <c r="FC36" s="58"/>
      <c r="FD36" s="58">
        <v>1</v>
      </c>
      <c r="FE36" s="58"/>
      <c r="FF36" s="58"/>
      <c r="FG36" s="58">
        <v>1</v>
      </c>
      <c r="FH36" s="58"/>
      <c r="FI36" s="58"/>
      <c r="FJ36" s="58">
        <v>1</v>
      </c>
      <c r="FK36" s="58"/>
      <c r="FL36" s="58"/>
      <c r="FM36" s="58">
        <v>1</v>
      </c>
      <c r="FN36" s="58"/>
      <c r="FO36" s="58"/>
      <c r="FP36" s="58">
        <v>1</v>
      </c>
      <c r="FQ36" s="58"/>
      <c r="FR36" s="58"/>
      <c r="FS36" s="58">
        <v>1</v>
      </c>
      <c r="FT36" s="58"/>
      <c r="FU36" s="58"/>
      <c r="FV36" s="58">
        <v>1</v>
      </c>
      <c r="FW36" s="58"/>
      <c r="FX36" s="58"/>
      <c r="FY36" s="58">
        <v>1</v>
      </c>
      <c r="FZ36" s="58"/>
      <c r="GA36" s="58"/>
      <c r="GB36" s="58">
        <v>1</v>
      </c>
      <c r="GC36" s="58"/>
      <c r="GD36" s="58"/>
      <c r="GE36" s="58">
        <v>1</v>
      </c>
      <c r="GF36" s="58"/>
      <c r="GG36" s="58"/>
      <c r="GH36" s="58">
        <v>1</v>
      </c>
      <c r="GI36" s="58"/>
      <c r="GJ36" s="58"/>
      <c r="GK36" s="58">
        <v>1</v>
      </c>
      <c r="GL36" s="58"/>
      <c r="GM36" s="58"/>
      <c r="GN36" s="58">
        <v>1</v>
      </c>
      <c r="GO36" s="58"/>
      <c r="GP36" s="58"/>
      <c r="GQ36" s="58">
        <v>1</v>
      </c>
      <c r="GR36" s="58"/>
      <c r="GS36" s="58"/>
      <c r="GT36" s="58">
        <v>1</v>
      </c>
      <c r="GU36" s="58"/>
      <c r="GV36" s="58"/>
      <c r="GW36" s="58">
        <v>1</v>
      </c>
      <c r="GX36" s="58"/>
      <c r="GY36" s="58"/>
      <c r="GZ36" s="58">
        <v>1</v>
      </c>
      <c r="HA36" s="58"/>
      <c r="HB36" s="58"/>
      <c r="HC36" s="58">
        <v>1</v>
      </c>
      <c r="HD36" s="58"/>
      <c r="HE36" s="58"/>
      <c r="HF36" s="58">
        <v>1</v>
      </c>
      <c r="HG36" s="58"/>
      <c r="HH36" s="58"/>
      <c r="HI36" s="58">
        <v>1</v>
      </c>
      <c r="HJ36" s="58"/>
      <c r="HK36" s="58"/>
      <c r="HL36" s="58">
        <v>1</v>
      </c>
      <c r="HM36" s="58"/>
      <c r="HN36" s="58"/>
      <c r="HO36" s="58">
        <v>1</v>
      </c>
      <c r="HP36" s="58"/>
      <c r="HQ36" s="58"/>
      <c r="HR36" s="58">
        <v>1</v>
      </c>
      <c r="HS36" s="58"/>
      <c r="HT36" s="58"/>
      <c r="HU36" s="58">
        <v>1</v>
      </c>
      <c r="HV36" s="58"/>
      <c r="HW36" s="58"/>
      <c r="HX36" s="58">
        <v>1</v>
      </c>
      <c r="HY36" s="58"/>
      <c r="HZ36" s="58"/>
      <c r="IA36" s="58">
        <v>1</v>
      </c>
      <c r="IB36" s="58"/>
      <c r="IC36" s="58"/>
      <c r="ID36" s="58">
        <v>1</v>
      </c>
      <c r="IE36" s="58"/>
      <c r="IF36" s="58"/>
      <c r="IG36" s="58">
        <v>1</v>
      </c>
      <c r="IH36" s="58"/>
      <c r="II36" s="58"/>
      <c r="IJ36" s="58">
        <v>1</v>
      </c>
      <c r="IK36" s="58"/>
      <c r="IL36" s="58"/>
      <c r="IM36" s="58">
        <v>1</v>
      </c>
      <c r="IN36" s="58"/>
      <c r="IO36" s="58"/>
      <c r="IP36" s="58">
        <v>1</v>
      </c>
      <c r="IQ36" s="58"/>
      <c r="IR36" s="58"/>
      <c r="IS36" s="58">
        <v>1</v>
      </c>
      <c r="IT36" s="58"/>
      <c r="IU36" s="58"/>
      <c r="IV36" s="58">
        <v>1</v>
      </c>
      <c r="IW36" s="58"/>
      <c r="IX36" s="58"/>
      <c r="IY36" s="58">
        <v>1</v>
      </c>
      <c r="IZ36" s="58"/>
      <c r="JA36" s="58"/>
      <c r="JB36" s="58">
        <v>1</v>
      </c>
      <c r="JC36" s="58"/>
      <c r="JD36" s="58"/>
      <c r="JE36" s="58">
        <v>1</v>
      </c>
      <c r="JF36" s="58"/>
      <c r="JG36" s="58"/>
      <c r="JH36" s="58">
        <v>1</v>
      </c>
      <c r="JI36" s="58"/>
      <c r="JJ36" s="58"/>
      <c r="JK36" s="58">
        <v>1</v>
      </c>
      <c r="JL36" s="58"/>
      <c r="JM36" s="58"/>
      <c r="JN36" s="58">
        <v>1</v>
      </c>
      <c r="JO36" s="58"/>
      <c r="JP36" s="58"/>
      <c r="JQ36" s="58">
        <v>1</v>
      </c>
      <c r="JR36" s="58"/>
      <c r="JS36" s="58"/>
      <c r="JT36" s="58">
        <v>1</v>
      </c>
      <c r="JU36" s="58"/>
      <c r="JV36" s="58"/>
      <c r="JW36" s="58">
        <v>1</v>
      </c>
      <c r="JX36" s="58"/>
      <c r="JY36" s="58"/>
      <c r="JZ36" s="58">
        <v>1</v>
      </c>
      <c r="KA36" s="58"/>
      <c r="KB36" s="58"/>
      <c r="KC36" s="58">
        <v>1</v>
      </c>
      <c r="KD36" s="58"/>
      <c r="KE36" s="58"/>
      <c r="KF36" s="58">
        <v>1</v>
      </c>
      <c r="KG36" s="58"/>
      <c r="KH36" s="58"/>
      <c r="KI36" s="58">
        <v>1</v>
      </c>
      <c r="KJ36" s="58"/>
      <c r="KK36" s="58"/>
      <c r="KL36" s="58">
        <v>1</v>
      </c>
      <c r="KM36" s="58"/>
      <c r="KN36" s="58"/>
      <c r="KO36" s="58">
        <v>1</v>
      </c>
      <c r="KP36" s="58"/>
      <c r="KQ36" s="58"/>
      <c r="KR36" s="58">
        <v>1</v>
      </c>
      <c r="KS36" s="58"/>
      <c r="KT36" s="58"/>
      <c r="KU36" s="58">
        <v>1</v>
      </c>
      <c r="KV36" s="58"/>
      <c r="KW36" s="58"/>
      <c r="KX36" s="58">
        <v>1</v>
      </c>
      <c r="KY36" s="58"/>
      <c r="KZ36" s="58"/>
      <c r="LA36" s="58">
        <v>1</v>
      </c>
      <c r="LB36" s="58"/>
      <c r="LC36" s="58"/>
      <c r="LD36" s="58">
        <v>1</v>
      </c>
      <c r="LE36" s="58"/>
      <c r="LF36" s="58"/>
      <c r="LG36" s="58">
        <v>1</v>
      </c>
      <c r="LH36" s="58"/>
      <c r="LI36" s="58"/>
      <c r="LJ36" s="58">
        <v>1</v>
      </c>
      <c r="LK36" s="58"/>
      <c r="LL36" s="58"/>
      <c r="LM36" s="58">
        <v>1</v>
      </c>
      <c r="LN36" s="58"/>
      <c r="LO36" s="58"/>
      <c r="LP36" s="58">
        <v>1</v>
      </c>
      <c r="LQ36" s="58"/>
      <c r="LR36" s="58"/>
      <c r="LS36" s="58">
        <v>1</v>
      </c>
      <c r="LT36" s="58"/>
      <c r="LU36" s="58"/>
      <c r="LV36" s="58">
        <v>1</v>
      </c>
      <c r="LW36" s="58"/>
      <c r="LX36" s="58"/>
      <c r="LY36" s="58">
        <v>1</v>
      </c>
      <c r="LZ36" s="58"/>
      <c r="MA36" s="58"/>
      <c r="MB36" s="58">
        <v>1</v>
      </c>
      <c r="MC36" s="58"/>
      <c r="MD36" s="58"/>
      <c r="ME36" s="58">
        <v>1</v>
      </c>
      <c r="MF36" s="58"/>
      <c r="MG36" s="58"/>
      <c r="MH36" s="58">
        <v>1</v>
      </c>
      <c r="MI36" s="58"/>
      <c r="MJ36" s="58"/>
      <c r="MK36" s="58">
        <v>1</v>
      </c>
      <c r="ML36" s="58"/>
      <c r="MM36" s="58"/>
      <c r="MN36" s="58">
        <v>1</v>
      </c>
      <c r="MO36" s="58"/>
      <c r="MP36" s="58"/>
      <c r="MQ36" s="58">
        <v>1</v>
      </c>
      <c r="MR36" s="58"/>
      <c r="MS36" s="58"/>
      <c r="MT36" s="58">
        <v>1</v>
      </c>
      <c r="MU36" s="58"/>
      <c r="MV36" s="58"/>
      <c r="MW36" s="58">
        <v>1</v>
      </c>
      <c r="MX36" s="58"/>
      <c r="MY36" s="58"/>
      <c r="MZ36" s="58">
        <v>1</v>
      </c>
      <c r="NA36" s="58"/>
      <c r="NB36" s="58"/>
      <c r="NC36" s="58">
        <v>1</v>
      </c>
      <c r="ND36" s="58"/>
      <c r="NE36" s="58"/>
      <c r="NF36" s="58">
        <v>1</v>
      </c>
      <c r="NG36" s="58"/>
      <c r="NH36" s="58"/>
      <c r="NI36" s="58">
        <v>1</v>
      </c>
      <c r="NJ36" s="58"/>
      <c r="NK36" s="58"/>
      <c r="NL36" s="58">
        <v>1</v>
      </c>
      <c r="NM36" s="58"/>
      <c r="NN36" s="58"/>
      <c r="NO36" s="58">
        <v>1</v>
      </c>
      <c r="NP36" s="58"/>
      <c r="NQ36" s="58"/>
      <c r="NR36" s="58">
        <v>1</v>
      </c>
      <c r="NS36" s="58"/>
      <c r="NT36" s="58"/>
      <c r="NU36" s="58">
        <v>1</v>
      </c>
      <c r="NV36" s="58"/>
      <c r="NW36" s="58"/>
      <c r="NX36" s="58">
        <v>1</v>
      </c>
      <c r="NY36" s="58"/>
      <c r="NZ36" s="58"/>
      <c r="OA36" s="58">
        <v>1</v>
      </c>
      <c r="OB36" s="58"/>
      <c r="OC36" s="58"/>
      <c r="OD36" s="58">
        <v>1</v>
      </c>
      <c r="OE36" s="58"/>
      <c r="OF36" s="58"/>
      <c r="OG36" s="58">
        <v>1</v>
      </c>
      <c r="OH36" s="58"/>
      <c r="OI36" s="58"/>
      <c r="OJ36" s="58">
        <v>1</v>
      </c>
      <c r="OK36" s="58"/>
      <c r="OL36" s="58"/>
      <c r="OM36" s="58">
        <v>1</v>
      </c>
      <c r="ON36" s="58"/>
      <c r="OO36" s="58"/>
      <c r="OP36" s="58">
        <v>1</v>
      </c>
      <c r="OQ36" s="58"/>
      <c r="OR36" s="58"/>
      <c r="OS36" s="58">
        <v>1</v>
      </c>
      <c r="OT36" s="58"/>
      <c r="OU36" s="58"/>
      <c r="OV36" s="58">
        <v>1</v>
      </c>
      <c r="OW36" s="58"/>
      <c r="OX36" s="58"/>
      <c r="OY36" s="58">
        <v>1</v>
      </c>
      <c r="OZ36" s="58"/>
      <c r="PA36" s="58"/>
      <c r="PB36" s="58">
        <v>1</v>
      </c>
      <c r="PC36" s="58"/>
      <c r="PD36" s="58"/>
      <c r="PE36" s="58">
        <v>1</v>
      </c>
      <c r="PF36" s="58"/>
      <c r="PG36" s="58"/>
      <c r="PH36" s="58">
        <v>1</v>
      </c>
      <c r="PI36" s="58"/>
      <c r="PJ36" s="58"/>
      <c r="PK36" s="58">
        <v>1</v>
      </c>
      <c r="PL36" s="58"/>
      <c r="PM36" s="58"/>
      <c r="PN36" s="58">
        <v>1</v>
      </c>
      <c r="PO36" s="58"/>
      <c r="PP36" s="58"/>
      <c r="PQ36" s="58">
        <v>1</v>
      </c>
      <c r="PR36" s="58"/>
      <c r="PS36" s="58"/>
      <c r="PT36" s="58">
        <v>1</v>
      </c>
      <c r="PU36" s="58"/>
      <c r="PV36" s="58"/>
      <c r="PW36" s="58">
        <v>1</v>
      </c>
      <c r="PX36" s="58"/>
      <c r="PY36" s="58"/>
      <c r="PZ36" s="58">
        <v>1</v>
      </c>
      <c r="QA36" s="58"/>
      <c r="QB36" s="58"/>
      <c r="QC36" s="58">
        <v>1</v>
      </c>
      <c r="QD36" s="58"/>
      <c r="QE36" s="58"/>
      <c r="QF36" s="58">
        <v>1</v>
      </c>
      <c r="QG36" s="58"/>
      <c r="QH36" s="58"/>
      <c r="QI36" s="58">
        <v>1</v>
      </c>
      <c r="QJ36" s="58"/>
      <c r="QK36" s="58"/>
      <c r="QL36" s="58">
        <v>1</v>
      </c>
      <c r="QM36" s="58"/>
      <c r="QN36" s="58"/>
      <c r="QO36" s="58">
        <v>1</v>
      </c>
      <c r="QP36" s="58"/>
      <c r="QQ36" s="58"/>
      <c r="QR36" s="58">
        <v>1</v>
      </c>
      <c r="QS36" s="58"/>
      <c r="QT36" s="58"/>
      <c r="QU36" s="58">
        <v>1</v>
      </c>
      <c r="QV36" s="58"/>
      <c r="QW36" s="58"/>
      <c r="QX36" s="58">
        <v>1</v>
      </c>
      <c r="QY36" s="58"/>
      <c r="QZ36" s="58"/>
      <c r="RA36" s="58">
        <v>1</v>
      </c>
      <c r="RB36" s="58"/>
      <c r="RC36" s="58"/>
      <c r="RD36" s="58">
        <v>1</v>
      </c>
      <c r="RE36" s="58"/>
      <c r="RF36" s="58"/>
      <c r="RG36" s="58">
        <v>1</v>
      </c>
      <c r="RH36" s="58"/>
      <c r="RI36" s="58"/>
      <c r="RJ36" s="58">
        <v>1</v>
      </c>
      <c r="RK36" s="58"/>
      <c r="RL36" s="58"/>
      <c r="RM36" s="58">
        <v>1</v>
      </c>
      <c r="RN36" s="58"/>
      <c r="RO36" s="58"/>
      <c r="RP36" s="58">
        <v>1</v>
      </c>
      <c r="RQ36" s="58"/>
      <c r="RR36" s="58"/>
      <c r="RS36" s="58">
        <v>1</v>
      </c>
      <c r="RT36" s="58"/>
      <c r="RU36" s="58"/>
      <c r="RV36" s="58">
        <v>1</v>
      </c>
      <c r="RW36" s="58"/>
      <c r="RX36" s="58"/>
      <c r="RY36" s="58">
        <v>1</v>
      </c>
      <c r="RZ36" s="58"/>
      <c r="SA36" s="58"/>
      <c r="SB36" s="58">
        <v>1</v>
      </c>
      <c r="SC36" s="58"/>
      <c r="SD36" s="58"/>
      <c r="SE36" s="58">
        <v>1</v>
      </c>
      <c r="SF36" s="58"/>
      <c r="SG36" s="58"/>
      <c r="SH36" s="58">
        <v>1</v>
      </c>
      <c r="SI36" s="58"/>
      <c r="SJ36" s="58"/>
      <c r="SK36" s="58">
        <v>1</v>
      </c>
      <c r="SL36" s="58"/>
      <c r="SM36" s="58"/>
      <c r="SN36" s="58">
        <v>1</v>
      </c>
      <c r="SO36" s="58"/>
      <c r="SP36" s="58"/>
      <c r="SQ36" s="58">
        <v>1</v>
      </c>
      <c r="SR36" s="58"/>
      <c r="SS36" s="58"/>
      <c r="ST36" s="58">
        <v>1</v>
      </c>
      <c r="SU36" s="58"/>
      <c r="SV36" s="58"/>
      <c r="SW36" s="58">
        <v>1</v>
      </c>
      <c r="SX36" s="58"/>
      <c r="SY36" s="58"/>
      <c r="SZ36" s="58">
        <v>1</v>
      </c>
      <c r="TA36" s="58"/>
      <c r="TB36" s="58"/>
      <c r="TC36" s="58">
        <v>1</v>
      </c>
      <c r="TD36" s="58"/>
      <c r="TE36" s="58"/>
      <c r="TF36" s="58">
        <v>1</v>
      </c>
      <c r="TG36" s="58"/>
      <c r="TH36" s="58"/>
      <c r="TI36" s="58">
        <v>1</v>
      </c>
      <c r="TJ36" s="58"/>
      <c r="TK36" s="58"/>
      <c r="TL36" s="58">
        <v>1</v>
      </c>
      <c r="TM36" s="58"/>
      <c r="TN36" s="58"/>
      <c r="TO36" s="58">
        <v>1</v>
      </c>
      <c r="TP36" s="58"/>
      <c r="TQ36" s="58"/>
      <c r="TR36" s="58">
        <v>1</v>
      </c>
      <c r="TS36" s="58"/>
      <c r="TT36" s="58"/>
      <c r="TU36" s="58">
        <v>1</v>
      </c>
      <c r="TV36" s="58"/>
      <c r="TW36" s="58"/>
      <c r="TX36" s="58">
        <v>1</v>
      </c>
      <c r="TY36" s="58"/>
      <c r="TZ36" s="58"/>
      <c r="UA36" s="58">
        <v>1</v>
      </c>
      <c r="UB36" s="58"/>
      <c r="UC36" s="58"/>
      <c r="UD36" s="58">
        <v>1</v>
      </c>
      <c r="UE36" s="58"/>
      <c r="UF36" s="58"/>
      <c r="UG36" s="58">
        <v>1</v>
      </c>
      <c r="UH36" s="58"/>
      <c r="UI36" s="58"/>
      <c r="UJ36" s="58">
        <v>1</v>
      </c>
      <c r="UK36" s="58"/>
      <c r="UL36" s="58"/>
      <c r="UM36" s="58">
        <v>1</v>
      </c>
      <c r="UN36" s="58"/>
      <c r="UO36" s="58"/>
      <c r="UP36" s="58">
        <v>1</v>
      </c>
      <c r="UQ36" s="58"/>
      <c r="UR36" s="58"/>
      <c r="US36" s="58">
        <v>1</v>
      </c>
      <c r="UT36" s="58"/>
      <c r="UU36" s="58"/>
      <c r="UV36" s="58">
        <v>1</v>
      </c>
      <c r="UW36" s="58"/>
      <c r="UX36" s="58"/>
      <c r="UY36" s="58">
        <v>1</v>
      </c>
      <c r="UZ36" s="58"/>
      <c r="VA36" s="58"/>
      <c r="VB36" s="58">
        <v>1</v>
      </c>
      <c r="VC36" s="58"/>
      <c r="VD36" s="58"/>
      <c r="VE36" s="58">
        <v>1</v>
      </c>
      <c r="VF36" s="58"/>
      <c r="VG36" s="58"/>
      <c r="VH36" s="58">
        <v>1</v>
      </c>
      <c r="VI36" s="58"/>
      <c r="VJ36" s="58"/>
      <c r="VK36" s="58">
        <v>1</v>
      </c>
      <c r="VL36" s="58"/>
    </row>
    <row r="37" spans="1:584" ht="15.75" x14ac:dyDescent="0.25">
      <c r="A37" s="3">
        <v>24</v>
      </c>
      <c r="B37" s="63" t="s">
        <v>3217</v>
      </c>
      <c r="C37" s="5">
        <v>1</v>
      </c>
      <c r="D37" s="5"/>
      <c r="E37" s="5"/>
      <c r="F37" s="5">
        <v>1</v>
      </c>
      <c r="G37" s="5"/>
      <c r="H37" s="5"/>
      <c r="I37" s="5">
        <v>1</v>
      </c>
      <c r="J37" s="5"/>
      <c r="K37" s="5"/>
      <c r="L37" s="5">
        <v>1</v>
      </c>
      <c r="M37" s="5"/>
      <c r="N37" s="5"/>
      <c r="O37" s="5">
        <v>1</v>
      </c>
      <c r="P37" s="5"/>
      <c r="Q37" s="5"/>
      <c r="R37" s="5">
        <v>1</v>
      </c>
      <c r="S37" s="5"/>
      <c r="T37" s="5"/>
      <c r="U37" s="5">
        <v>1</v>
      </c>
      <c r="V37" s="5"/>
      <c r="W37" s="5"/>
      <c r="X37" s="5">
        <v>1</v>
      </c>
      <c r="Y37" s="5"/>
      <c r="Z37" s="5"/>
      <c r="AA37" s="5">
        <v>1</v>
      </c>
      <c r="AB37" s="5"/>
      <c r="AC37" s="5"/>
      <c r="AD37" s="5">
        <v>1</v>
      </c>
      <c r="AE37" s="5"/>
      <c r="AF37" s="5"/>
      <c r="AG37" s="5">
        <v>1</v>
      </c>
      <c r="AH37" s="5"/>
      <c r="AI37" s="5"/>
      <c r="AJ37" s="5">
        <v>1</v>
      </c>
      <c r="AK37" s="5"/>
      <c r="AL37" s="5"/>
      <c r="AM37" s="5">
        <v>1</v>
      </c>
      <c r="AN37" s="5"/>
      <c r="AO37" s="5"/>
      <c r="AP37" s="5">
        <v>1</v>
      </c>
      <c r="AQ37" s="5"/>
      <c r="AR37" s="5"/>
      <c r="AS37" s="5">
        <v>1</v>
      </c>
      <c r="AT37" s="5"/>
      <c r="AU37" s="5"/>
      <c r="AV37" s="5">
        <v>1</v>
      </c>
      <c r="AW37" s="5"/>
      <c r="AX37" s="5"/>
      <c r="AY37" s="5">
        <v>1</v>
      </c>
      <c r="AZ37" s="5"/>
      <c r="BA37" s="5"/>
      <c r="BB37" s="5">
        <v>1</v>
      </c>
      <c r="BC37" s="5"/>
      <c r="BD37" s="5"/>
      <c r="BE37" s="5">
        <v>1</v>
      </c>
      <c r="BF37" s="5"/>
      <c r="BG37" s="5"/>
      <c r="BH37" s="5">
        <v>1</v>
      </c>
      <c r="BI37" s="5"/>
      <c r="BJ37" s="5"/>
      <c r="BK37" s="5">
        <v>1</v>
      </c>
      <c r="BL37" s="5"/>
      <c r="BM37" s="5"/>
      <c r="BN37" s="5">
        <v>1</v>
      </c>
      <c r="BO37" s="5"/>
      <c r="BP37" s="5"/>
      <c r="BQ37" s="5">
        <v>1</v>
      </c>
      <c r="BR37" s="5"/>
      <c r="BS37" s="5"/>
      <c r="BT37" s="5">
        <v>1</v>
      </c>
      <c r="BU37" s="5"/>
      <c r="BV37" s="5"/>
      <c r="BW37" s="5">
        <v>1</v>
      </c>
      <c r="BX37" s="5"/>
      <c r="BY37" s="5"/>
      <c r="BZ37" s="5">
        <v>1</v>
      </c>
      <c r="CA37" s="5"/>
      <c r="CB37" s="5"/>
      <c r="CC37" s="5">
        <v>1</v>
      </c>
      <c r="CD37" s="5"/>
      <c r="CE37" s="5"/>
      <c r="CF37" s="5">
        <v>1</v>
      </c>
      <c r="CG37" s="5"/>
      <c r="CH37" s="5"/>
      <c r="CI37" s="5">
        <v>1</v>
      </c>
      <c r="CJ37" s="5"/>
      <c r="CK37" s="5"/>
      <c r="CL37" s="5">
        <v>1</v>
      </c>
      <c r="CM37" s="5"/>
      <c r="CN37" s="5"/>
      <c r="CO37" s="5">
        <v>1</v>
      </c>
      <c r="CP37" s="5"/>
      <c r="CQ37" s="5"/>
      <c r="CR37" s="5">
        <v>1</v>
      </c>
      <c r="CS37" s="5"/>
      <c r="CT37" s="5"/>
      <c r="CU37" s="5">
        <v>1</v>
      </c>
      <c r="CV37" s="5"/>
      <c r="CW37" s="5"/>
      <c r="CX37" s="5">
        <v>1</v>
      </c>
      <c r="CY37" s="5"/>
      <c r="CZ37" s="5"/>
      <c r="DA37" s="5">
        <v>1</v>
      </c>
      <c r="DB37" s="5"/>
      <c r="DC37" s="5"/>
      <c r="DD37" s="5">
        <v>1</v>
      </c>
      <c r="DE37" s="5"/>
      <c r="DF37" s="5"/>
      <c r="DG37" s="5">
        <v>1</v>
      </c>
      <c r="DH37" s="5"/>
      <c r="DI37" s="5"/>
      <c r="DJ37" s="5">
        <v>1</v>
      </c>
      <c r="DK37" s="5"/>
      <c r="DL37" s="5"/>
      <c r="DM37" s="5">
        <v>1</v>
      </c>
      <c r="DN37" s="5"/>
      <c r="DO37" s="5"/>
      <c r="DP37" s="5">
        <v>1</v>
      </c>
      <c r="DQ37" s="5"/>
      <c r="DR37" s="5"/>
      <c r="DS37" s="5">
        <v>1</v>
      </c>
      <c r="DT37" s="5"/>
      <c r="DU37" s="5"/>
      <c r="DV37" s="5">
        <v>1</v>
      </c>
      <c r="DW37" s="5"/>
      <c r="DX37" s="5"/>
      <c r="DY37" s="5">
        <v>1</v>
      </c>
      <c r="DZ37" s="5"/>
      <c r="EA37" s="5"/>
      <c r="EB37" s="5">
        <v>1</v>
      </c>
      <c r="EC37" s="5"/>
      <c r="ED37" s="5"/>
      <c r="EE37" s="5">
        <v>1</v>
      </c>
      <c r="EF37" s="5"/>
      <c r="EG37" s="5"/>
      <c r="EH37" s="5">
        <v>1</v>
      </c>
      <c r="EI37" s="5"/>
      <c r="EJ37" s="5"/>
      <c r="EK37" s="5">
        <v>1</v>
      </c>
      <c r="EL37" s="5"/>
      <c r="EM37" s="5"/>
      <c r="EN37" s="5">
        <v>1</v>
      </c>
      <c r="EO37" s="5"/>
      <c r="EP37" s="5"/>
      <c r="EQ37" s="5">
        <v>1</v>
      </c>
      <c r="ER37" s="5"/>
      <c r="ES37" s="5"/>
      <c r="ET37" s="5">
        <v>1</v>
      </c>
      <c r="EU37" s="5"/>
      <c r="EV37" s="5"/>
      <c r="EW37" s="5">
        <v>1</v>
      </c>
      <c r="EX37" s="5"/>
      <c r="EY37" s="5"/>
      <c r="EZ37" s="5">
        <v>1</v>
      </c>
      <c r="FA37" s="5"/>
      <c r="FB37" s="5"/>
      <c r="FC37" s="5">
        <v>1</v>
      </c>
      <c r="FD37" s="5"/>
      <c r="FE37" s="5"/>
      <c r="FF37" s="5">
        <v>1</v>
      </c>
      <c r="FG37" s="5"/>
      <c r="FH37" s="5"/>
      <c r="FI37" s="5">
        <v>1</v>
      </c>
      <c r="FJ37" s="5"/>
      <c r="FK37" s="5"/>
      <c r="FL37" s="5">
        <v>1</v>
      </c>
      <c r="FM37" s="5"/>
      <c r="FN37" s="5"/>
      <c r="FO37" s="5">
        <v>1</v>
      </c>
      <c r="FP37" s="5"/>
      <c r="FQ37" s="5"/>
      <c r="FR37" s="5">
        <v>1</v>
      </c>
      <c r="FS37" s="5"/>
      <c r="FT37" s="5"/>
      <c r="FU37" s="5">
        <v>1</v>
      </c>
      <c r="FV37" s="5"/>
      <c r="FW37" s="5"/>
      <c r="FX37" s="5">
        <v>1</v>
      </c>
      <c r="FY37" s="5"/>
      <c r="FZ37" s="5"/>
      <c r="GA37" s="5">
        <v>1</v>
      </c>
      <c r="GB37" s="5"/>
      <c r="GC37" s="5"/>
      <c r="GD37" s="5">
        <v>1</v>
      </c>
      <c r="GE37" s="5"/>
      <c r="GF37" s="5"/>
      <c r="GG37" s="5">
        <v>1</v>
      </c>
      <c r="GH37" s="5"/>
      <c r="GI37" s="5"/>
      <c r="GJ37" s="5">
        <v>1</v>
      </c>
      <c r="GK37" s="5"/>
      <c r="GL37" s="5"/>
      <c r="GM37" s="5">
        <v>1</v>
      </c>
      <c r="GN37" s="5"/>
      <c r="GO37" s="5"/>
      <c r="GP37" s="5">
        <v>1</v>
      </c>
      <c r="GQ37" s="5"/>
      <c r="GR37" s="5"/>
      <c r="GS37" s="5">
        <v>1</v>
      </c>
      <c r="GT37" s="5"/>
      <c r="GU37" s="5"/>
      <c r="GV37" s="5">
        <v>1</v>
      </c>
      <c r="GW37" s="5"/>
      <c r="GX37" s="5"/>
      <c r="GY37" s="5">
        <v>1</v>
      </c>
      <c r="GZ37" s="5"/>
      <c r="HA37" s="5"/>
      <c r="HB37" s="5">
        <v>1</v>
      </c>
      <c r="HC37" s="5"/>
      <c r="HD37" s="5"/>
      <c r="HE37" s="5">
        <v>1</v>
      </c>
      <c r="HF37" s="5"/>
      <c r="HG37" s="5"/>
      <c r="HH37" s="5">
        <v>1</v>
      </c>
      <c r="HI37" s="5"/>
      <c r="HJ37" s="5"/>
      <c r="HK37" s="5">
        <v>1</v>
      </c>
      <c r="HL37" s="5"/>
      <c r="HM37" s="5"/>
      <c r="HN37" s="5">
        <v>1</v>
      </c>
      <c r="HO37" s="5"/>
      <c r="HP37" s="5"/>
      <c r="HQ37" s="5">
        <v>1</v>
      </c>
      <c r="HR37" s="5"/>
      <c r="HS37" s="5"/>
      <c r="HT37" s="5">
        <v>1</v>
      </c>
      <c r="HU37" s="5"/>
      <c r="HV37" s="5"/>
      <c r="HW37" s="5">
        <v>1</v>
      </c>
      <c r="HX37" s="5"/>
      <c r="HY37" s="5"/>
      <c r="HZ37" s="5">
        <v>1</v>
      </c>
      <c r="IA37" s="5"/>
      <c r="IB37" s="5"/>
      <c r="IC37" s="5">
        <v>1</v>
      </c>
      <c r="ID37" s="5"/>
      <c r="IE37" s="5"/>
      <c r="IF37" s="5">
        <v>1</v>
      </c>
      <c r="IG37" s="5"/>
      <c r="IH37" s="5"/>
      <c r="II37" s="5">
        <v>1</v>
      </c>
      <c r="IJ37" s="5"/>
      <c r="IK37" s="5"/>
      <c r="IL37" s="5">
        <v>1</v>
      </c>
      <c r="IM37" s="5"/>
      <c r="IN37" s="5"/>
      <c r="IO37" s="5">
        <v>1</v>
      </c>
      <c r="IP37" s="5"/>
      <c r="IQ37" s="5"/>
      <c r="IR37" s="5">
        <v>1</v>
      </c>
      <c r="IS37" s="5"/>
      <c r="IT37" s="5"/>
      <c r="IU37" s="5">
        <v>1</v>
      </c>
      <c r="IV37" s="5"/>
      <c r="IW37" s="5"/>
      <c r="IX37" s="5">
        <v>1</v>
      </c>
      <c r="IY37" s="5"/>
      <c r="IZ37" s="5"/>
      <c r="JA37" s="5">
        <v>1</v>
      </c>
      <c r="JB37" s="5"/>
      <c r="JC37" s="5"/>
      <c r="JD37" s="5">
        <v>1</v>
      </c>
      <c r="JE37" s="5"/>
      <c r="JF37" s="5"/>
      <c r="JG37" s="5">
        <v>1</v>
      </c>
      <c r="JH37" s="5"/>
      <c r="JI37" s="5"/>
      <c r="JJ37" s="5">
        <v>1</v>
      </c>
      <c r="JK37" s="5"/>
      <c r="JL37" s="5"/>
      <c r="JM37" s="5">
        <v>1</v>
      </c>
      <c r="JN37" s="5"/>
      <c r="JO37" s="5"/>
      <c r="JP37" s="5">
        <v>1</v>
      </c>
      <c r="JQ37" s="5"/>
      <c r="JR37" s="5"/>
      <c r="JS37" s="5">
        <v>1</v>
      </c>
      <c r="JT37" s="5"/>
      <c r="JU37" s="5"/>
      <c r="JV37" s="5">
        <v>1</v>
      </c>
      <c r="JW37" s="5"/>
      <c r="JX37" s="5"/>
      <c r="JY37" s="5">
        <v>1</v>
      </c>
      <c r="JZ37" s="5"/>
      <c r="KA37" s="5"/>
      <c r="KB37" s="5">
        <v>1</v>
      </c>
      <c r="KC37" s="5"/>
      <c r="KD37" s="5"/>
      <c r="KE37" s="5">
        <v>1</v>
      </c>
      <c r="KF37" s="5"/>
      <c r="KG37" s="5"/>
      <c r="KH37" s="5">
        <v>1</v>
      </c>
      <c r="KI37" s="5"/>
      <c r="KJ37" s="5"/>
      <c r="KK37" s="5">
        <v>1</v>
      </c>
      <c r="KL37" s="5"/>
      <c r="KM37" s="5"/>
      <c r="KN37" s="5">
        <v>1</v>
      </c>
      <c r="KO37" s="5"/>
      <c r="KP37" s="5"/>
      <c r="KQ37" s="5">
        <v>1</v>
      </c>
      <c r="KR37" s="5"/>
      <c r="KS37" s="5"/>
      <c r="KT37" s="5">
        <v>1</v>
      </c>
      <c r="KU37" s="5"/>
      <c r="KV37" s="5"/>
      <c r="KW37" s="5">
        <v>1</v>
      </c>
      <c r="KX37" s="5"/>
      <c r="KY37" s="5"/>
      <c r="KZ37" s="5">
        <v>1</v>
      </c>
      <c r="LA37" s="5"/>
      <c r="LB37" s="5"/>
      <c r="LC37" s="5">
        <v>1</v>
      </c>
      <c r="LD37" s="5"/>
      <c r="LE37" s="5"/>
      <c r="LF37" s="5">
        <v>1</v>
      </c>
      <c r="LG37" s="5"/>
      <c r="LH37" s="5"/>
      <c r="LI37" s="5">
        <v>1</v>
      </c>
      <c r="LJ37" s="5"/>
      <c r="LK37" s="5"/>
      <c r="LL37" s="5">
        <v>1</v>
      </c>
      <c r="LM37" s="5"/>
      <c r="LN37" s="5"/>
      <c r="LO37" s="5">
        <v>1</v>
      </c>
      <c r="LP37" s="5"/>
      <c r="LQ37" s="5"/>
      <c r="LR37" s="5">
        <v>1</v>
      </c>
      <c r="LS37" s="5"/>
      <c r="LT37" s="5"/>
      <c r="LU37" s="5">
        <v>1</v>
      </c>
      <c r="LV37" s="5"/>
      <c r="LW37" s="5"/>
      <c r="LX37" s="5">
        <v>1</v>
      </c>
      <c r="LY37" s="5"/>
      <c r="LZ37" s="5"/>
      <c r="MA37" s="5">
        <v>1</v>
      </c>
      <c r="MB37" s="5"/>
      <c r="MC37" s="5"/>
      <c r="MD37" s="5">
        <v>1</v>
      </c>
      <c r="ME37" s="5"/>
      <c r="MF37" s="5"/>
      <c r="MG37" s="5">
        <v>1</v>
      </c>
      <c r="MH37" s="5"/>
      <c r="MI37" s="5"/>
      <c r="MJ37" s="5">
        <v>1</v>
      </c>
      <c r="MK37" s="5"/>
      <c r="ML37" s="5"/>
      <c r="MM37" s="5">
        <v>1</v>
      </c>
      <c r="MN37" s="5"/>
      <c r="MO37" s="5"/>
      <c r="MP37" s="5">
        <v>1</v>
      </c>
      <c r="MQ37" s="5"/>
      <c r="MR37" s="5"/>
      <c r="MS37" s="5">
        <v>1</v>
      </c>
      <c r="MT37" s="5"/>
      <c r="MU37" s="5"/>
      <c r="MV37" s="5">
        <v>1</v>
      </c>
      <c r="MW37" s="5"/>
      <c r="MX37" s="5"/>
      <c r="MY37" s="5">
        <v>1</v>
      </c>
      <c r="MZ37" s="5"/>
      <c r="NA37" s="5"/>
      <c r="NB37" s="5">
        <v>1</v>
      </c>
      <c r="NC37" s="5"/>
      <c r="ND37" s="5"/>
      <c r="NE37" s="5">
        <v>1</v>
      </c>
      <c r="NF37" s="5"/>
      <c r="NG37" s="5"/>
      <c r="NH37" s="5">
        <v>1</v>
      </c>
      <c r="NI37" s="5"/>
      <c r="NJ37" s="5"/>
      <c r="NK37" s="5">
        <v>1</v>
      </c>
      <c r="NL37" s="5"/>
      <c r="NM37" s="5"/>
      <c r="NN37" s="5">
        <v>1</v>
      </c>
      <c r="NO37" s="5"/>
      <c r="NP37" s="5"/>
      <c r="NQ37" s="5">
        <v>1</v>
      </c>
      <c r="NR37" s="5"/>
      <c r="NS37" s="5"/>
      <c r="NT37" s="5">
        <v>1</v>
      </c>
      <c r="NU37" s="5"/>
      <c r="NV37" s="5"/>
      <c r="NW37" s="5">
        <v>1</v>
      </c>
      <c r="NX37" s="5"/>
      <c r="NY37" s="5"/>
      <c r="NZ37" s="5">
        <v>1</v>
      </c>
      <c r="OA37" s="5"/>
      <c r="OB37" s="5"/>
      <c r="OC37" s="5">
        <v>1</v>
      </c>
      <c r="OD37" s="5"/>
      <c r="OE37" s="5"/>
      <c r="OF37" s="5">
        <v>1</v>
      </c>
      <c r="OG37" s="5"/>
      <c r="OH37" s="5"/>
      <c r="OI37" s="5">
        <v>1</v>
      </c>
      <c r="OJ37" s="5"/>
      <c r="OK37" s="5"/>
      <c r="OL37" s="5">
        <v>1</v>
      </c>
      <c r="OM37" s="5"/>
      <c r="ON37" s="5"/>
      <c r="OO37" s="5">
        <v>1</v>
      </c>
      <c r="OP37" s="5"/>
      <c r="OQ37" s="5"/>
      <c r="OR37" s="5">
        <v>1</v>
      </c>
      <c r="OS37" s="5"/>
      <c r="OT37" s="5"/>
      <c r="OU37" s="5">
        <v>1</v>
      </c>
      <c r="OV37" s="5"/>
      <c r="OW37" s="5"/>
      <c r="OX37" s="5">
        <v>1</v>
      </c>
      <c r="OY37" s="5"/>
      <c r="OZ37" s="5"/>
      <c r="PA37" s="5">
        <v>1</v>
      </c>
      <c r="PB37" s="5"/>
      <c r="PC37" s="5"/>
      <c r="PD37" s="5">
        <v>1</v>
      </c>
      <c r="PE37" s="5"/>
      <c r="PF37" s="5"/>
      <c r="PG37" s="5">
        <v>1</v>
      </c>
      <c r="PH37" s="5"/>
      <c r="PI37" s="5"/>
      <c r="PJ37" s="5">
        <v>1</v>
      </c>
      <c r="PK37" s="5"/>
      <c r="PL37" s="5"/>
      <c r="PM37" s="5">
        <v>1</v>
      </c>
      <c r="PN37" s="5"/>
      <c r="PO37" s="5"/>
      <c r="PP37" s="5">
        <v>1</v>
      </c>
      <c r="PQ37" s="5"/>
      <c r="PR37" s="5"/>
      <c r="PS37" s="5">
        <v>1</v>
      </c>
      <c r="PT37" s="5"/>
      <c r="PU37" s="5"/>
      <c r="PV37" s="5">
        <v>1</v>
      </c>
      <c r="PW37" s="5"/>
      <c r="PX37" s="5"/>
      <c r="PY37" s="5">
        <v>1</v>
      </c>
      <c r="PZ37" s="5"/>
      <c r="QA37" s="5"/>
      <c r="QB37" s="5">
        <v>1</v>
      </c>
      <c r="QC37" s="5"/>
      <c r="QD37" s="5"/>
      <c r="QE37" s="5">
        <v>1</v>
      </c>
      <c r="QF37" s="5"/>
      <c r="QG37" s="5"/>
      <c r="QH37" s="5">
        <v>1</v>
      </c>
      <c r="QI37" s="5"/>
      <c r="QJ37" s="5"/>
      <c r="QK37" s="5">
        <v>1</v>
      </c>
      <c r="QL37" s="5"/>
      <c r="QM37" s="5"/>
      <c r="QN37" s="5">
        <v>1</v>
      </c>
      <c r="QO37" s="5"/>
      <c r="QP37" s="5"/>
      <c r="QQ37" s="5">
        <v>1</v>
      </c>
      <c r="QR37" s="5"/>
      <c r="QS37" s="5"/>
      <c r="QT37" s="5">
        <v>1</v>
      </c>
      <c r="QU37" s="5"/>
      <c r="QV37" s="5"/>
      <c r="QW37" s="5">
        <v>1</v>
      </c>
      <c r="QX37" s="5"/>
      <c r="QY37" s="5"/>
      <c r="QZ37" s="5">
        <v>1</v>
      </c>
      <c r="RA37" s="5"/>
      <c r="RB37" s="5"/>
      <c r="RC37" s="5">
        <v>1</v>
      </c>
      <c r="RD37" s="5"/>
      <c r="RE37" s="5"/>
      <c r="RF37" s="5">
        <v>1</v>
      </c>
      <c r="RG37" s="5"/>
      <c r="RH37" s="5"/>
      <c r="RI37" s="5">
        <v>1</v>
      </c>
      <c r="RJ37" s="5"/>
      <c r="RK37" s="5"/>
      <c r="RL37" s="5">
        <v>1</v>
      </c>
      <c r="RM37" s="5"/>
      <c r="RN37" s="5"/>
      <c r="RO37" s="5">
        <v>1</v>
      </c>
      <c r="RP37" s="5"/>
      <c r="RQ37" s="5"/>
      <c r="RR37" s="5">
        <v>1</v>
      </c>
      <c r="RS37" s="5"/>
      <c r="RT37" s="5"/>
      <c r="RU37" s="5">
        <v>1</v>
      </c>
      <c r="RV37" s="5"/>
      <c r="RW37" s="5"/>
      <c r="RX37" s="5">
        <v>1</v>
      </c>
      <c r="RY37" s="5"/>
      <c r="RZ37" s="5"/>
      <c r="SA37" s="5">
        <v>1</v>
      </c>
      <c r="SB37" s="5"/>
      <c r="SC37" s="5"/>
      <c r="SD37" s="5">
        <v>1</v>
      </c>
      <c r="SE37" s="5"/>
      <c r="SF37" s="5"/>
      <c r="SG37" s="5">
        <v>1</v>
      </c>
      <c r="SH37" s="5"/>
      <c r="SI37" s="5"/>
      <c r="SJ37" s="5">
        <v>1</v>
      </c>
      <c r="SK37" s="5"/>
      <c r="SL37" s="5"/>
      <c r="SM37" s="5">
        <v>1</v>
      </c>
      <c r="SN37" s="5"/>
      <c r="SO37" s="5"/>
      <c r="SP37" s="5">
        <v>1</v>
      </c>
      <c r="SQ37" s="5"/>
      <c r="SR37" s="5"/>
      <c r="SS37" s="5">
        <v>1</v>
      </c>
      <c r="ST37" s="5"/>
      <c r="SU37" s="5"/>
      <c r="SV37" s="5">
        <v>1</v>
      </c>
      <c r="SW37" s="5"/>
      <c r="SX37" s="5"/>
      <c r="SY37" s="5">
        <v>1</v>
      </c>
      <c r="SZ37" s="5"/>
      <c r="TA37" s="5"/>
      <c r="TB37" s="5">
        <v>1</v>
      </c>
      <c r="TC37" s="5"/>
      <c r="TD37" s="5"/>
      <c r="TE37" s="5">
        <v>1</v>
      </c>
      <c r="TF37" s="5"/>
      <c r="TG37" s="5"/>
      <c r="TH37" s="5">
        <v>1</v>
      </c>
      <c r="TI37" s="5"/>
      <c r="TJ37" s="5"/>
      <c r="TK37" s="5">
        <v>1</v>
      </c>
      <c r="TL37" s="5"/>
      <c r="TM37" s="5"/>
      <c r="TN37" s="5">
        <v>1</v>
      </c>
      <c r="TO37" s="5"/>
      <c r="TP37" s="5"/>
      <c r="TQ37" s="5">
        <v>1</v>
      </c>
      <c r="TR37" s="5"/>
      <c r="TS37" s="5"/>
      <c r="TT37" s="5">
        <v>1</v>
      </c>
      <c r="TU37" s="5"/>
      <c r="TV37" s="5"/>
      <c r="TW37" s="5">
        <v>1</v>
      </c>
      <c r="TX37" s="5"/>
      <c r="TY37" s="5"/>
      <c r="TZ37" s="5">
        <v>1</v>
      </c>
      <c r="UA37" s="5"/>
      <c r="UB37" s="5"/>
      <c r="UC37" s="5">
        <v>1</v>
      </c>
      <c r="UD37" s="5"/>
      <c r="UE37" s="5"/>
      <c r="UF37" s="5">
        <v>1</v>
      </c>
      <c r="UG37" s="5"/>
      <c r="UH37" s="5"/>
      <c r="UI37" s="5">
        <v>1</v>
      </c>
      <c r="UJ37" s="5"/>
      <c r="UK37" s="5"/>
      <c r="UL37" s="5">
        <v>1</v>
      </c>
      <c r="UM37" s="5"/>
      <c r="UN37" s="5"/>
      <c r="UO37" s="5">
        <v>1</v>
      </c>
      <c r="UP37" s="5"/>
      <c r="UQ37" s="5"/>
      <c r="UR37" s="5">
        <v>1</v>
      </c>
      <c r="US37" s="5"/>
      <c r="UT37" s="5"/>
      <c r="UU37" s="5">
        <v>1</v>
      </c>
      <c r="UV37" s="5"/>
      <c r="UW37" s="5"/>
      <c r="UX37" s="5">
        <v>1</v>
      </c>
      <c r="UY37" s="5"/>
      <c r="UZ37" s="5"/>
      <c r="VA37" s="5">
        <v>1</v>
      </c>
      <c r="VB37" s="5"/>
      <c r="VC37" s="5"/>
      <c r="VD37" s="5">
        <v>1</v>
      </c>
      <c r="VE37" s="5"/>
      <c r="VF37" s="5"/>
      <c r="VG37" s="5">
        <v>1</v>
      </c>
      <c r="VH37" s="5"/>
      <c r="VI37" s="5"/>
      <c r="VJ37" s="5">
        <v>1</v>
      </c>
      <c r="VK37" s="5"/>
      <c r="VL37" s="5"/>
    </row>
    <row r="38" spans="1:584" ht="15.75" x14ac:dyDescent="0.25">
      <c r="A38" s="3">
        <v>25</v>
      </c>
      <c r="B38" s="64" t="s">
        <v>3218</v>
      </c>
      <c r="C38" s="59"/>
      <c r="D38" s="59">
        <v>1</v>
      </c>
      <c r="E38" s="59"/>
      <c r="F38" s="59"/>
      <c r="G38" s="59">
        <v>1</v>
      </c>
      <c r="H38" s="59"/>
      <c r="I38" s="59"/>
      <c r="J38" s="59">
        <v>1</v>
      </c>
      <c r="K38" s="59"/>
      <c r="L38" s="59"/>
      <c r="M38" s="59">
        <v>1</v>
      </c>
      <c r="N38" s="59"/>
      <c r="O38" s="59"/>
      <c r="P38" s="59">
        <v>1</v>
      </c>
      <c r="Q38" s="59"/>
      <c r="R38" s="59"/>
      <c r="S38" s="59">
        <v>1</v>
      </c>
      <c r="T38" s="59"/>
      <c r="U38" s="59"/>
      <c r="V38" s="59">
        <v>1</v>
      </c>
      <c r="W38" s="59"/>
      <c r="X38" s="59"/>
      <c r="Y38" s="59">
        <v>1</v>
      </c>
      <c r="Z38" s="59"/>
      <c r="AA38" s="59"/>
      <c r="AB38" s="59">
        <v>1</v>
      </c>
      <c r="AC38" s="59"/>
      <c r="AD38" s="59"/>
      <c r="AE38" s="59">
        <v>1</v>
      </c>
      <c r="AF38" s="59"/>
      <c r="AG38" s="59"/>
      <c r="AH38" s="59">
        <v>1</v>
      </c>
      <c r="AI38" s="59"/>
      <c r="AJ38" s="59"/>
      <c r="AK38" s="59">
        <v>1</v>
      </c>
      <c r="AL38" s="59"/>
      <c r="AM38" s="59"/>
      <c r="AN38" s="59">
        <v>1</v>
      </c>
      <c r="AO38" s="59"/>
      <c r="AP38" s="59"/>
      <c r="AQ38" s="59">
        <v>1</v>
      </c>
      <c r="AR38" s="59"/>
      <c r="AS38" s="59"/>
      <c r="AT38" s="59">
        <v>1</v>
      </c>
      <c r="AU38" s="59"/>
      <c r="AV38" s="59"/>
      <c r="AW38" s="59">
        <v>1</v>
      </c>
      <c r="AX38" s="59"/>
      <c r="AY38" s="59"/>
      <c r="AZ38" s="59">
        <v>1</v>
      </c>
      <c r="BA38" s="59"/>
      <c r="BB38" s="59"/>
      <c r="BC38" s="59">
        <v>1</v>
      </c>
      <c r="BD38" s="59"/>
      <c r="BE38" s="59"/>
      <c r="BF38" s="59">
        <v>1</v>
      </c>
      <c r="BG38" s="59"/>
      <c r="BH38" s="59"/>
      <c r="BI38" s="59">
        <v>1</v>
      </c>
      <c r="BJ38" s="59"/>
      <c r="BK38" s="59"/>
      <c r="BL38" s="59">
        <v>1</v>
      </c>
      <c r="BM38" s="59"/>
      <c r="BN38" s="59"/>
      <c r="BO38" s="59">
        <v>1</v>
      </c>
      <c r="BP38" s="59"/>
      <c r="BQ38" s="59"/>
      <c r="BR38" s="59">
        <v>1</v>
      </c>
      <c r="BS38" s="59"/>
      <c r="BT38" s="59"/>
      <c r="BU38" s="59">
        <v>1</v>
      </c>
      <c r="BV38" s="59"/>
      <c r="BW38" s="59"/>
      <c r="BX38" s="59">
        <v>1</v>
      </c>
      <c r="BY38" s="59"/>
      <c r="BZ38" s="59"/>
      <c r="CA38" s="59">
        <v>1</v>
      </c>
      <c r="CB38" s="59"/>
      <c r="CC38" s="59"/>
      <c r="CD38" s="59">
        <v>1</v>
      </c>
      <c r="CE38" s="59"/>
      <c r="CF38" s="59"/>
      <c r="CG38" s="59">
        <v>1</v>
      </c>
      <c r="CH38" s="59"/>
      <c r="CI38" s="59"/>
      <c r="CJ38" s="59">
        <v>1</v>
      </c>
      <c r="CK38" s="59"/>
      <c r="CL38" s="59"/>
      <c r="CM38" s="59">
        <v>1</v>
      </c>
      <c r="CN38" s="59"/>
      <c r="CO38" s="59"/>
      <c r="CP38" s="59">
        <v>1</v>
      </c>
      <c r="CQ38" s="59"/>
      <c r="CR38" s="59"/>
      <c r="CS38" s="59">
        <v>1</v>
      </c>
      <c r="CT38" s="59"/>
      <c r="CU38" s="59"/>
      <c r="CV38" s="59">
        <v>1</v>
      </c>
      <c r="CW38" s="59"/>
      <c r="CX38" s="59"/>
      <c r="CY38" s="59">
        <v>1</v>
      </c>
      <c r="CZ38" s="59"/>
      <c r="DA38" s="59"/>
      <c r="DB38" s="59">
        <v>1</v>
      </c>
      <c r="DC38" s="59"/>
      <c r="DD38" s="59"/>
      <c r="DE38" s="59">
        <v>1</v>
      </c>
      <c r="DF38" s="59"/>
      <c r="DG38" s="59"/>
      <c r="DH38" s="59">
        <v>1</v>
      </c>
      <c r="DI38" s="59"/>
      <c r="DJ38" s="59"/>
      <c r="DK38" s="59">
        <v>1</v>
      </c>
      <c r="DL38" s="59"/>
      <c r="DM38" s="59"/>
      <c r="DN38" s="59">
        <v>1</v>
      </c>
      <c r="DO38" s="59"/>
      <c r="DP38" s="59"/>
      <c r="DQ38" s="59">
        <v>1</v>
      </c>
      <c r="DR38" s="59"/>
      <c r="DS38" s="59"/>
      <c r="DT38" s="59">
        <v>1</v>
      </c>
      <c r="DU38" s="59"/>
      <c r="DV38" s="59"/>
      <c r="DW38" s="59">
        <v>1</v>
      </c>
      <c r="DX38" s="59"/>
      <c r="DY38" s="59"/>
      <c r="DZ38" s="59">
        <v>1</v>
      </c>
      <c r="EA38" s="59"/>
      <c r="EB38" s="59"/>
      <c r="EC38" s="59">
        <v>1</v>
      </c>
      <c r="ED38" s="59"/>
      <c r="EE38" s="59"/>
      <c r="EF38" s="59">
        <v>1</v>
      </c>
      <c r="EG38" s="59"/>
      <c r="EH38" s="59"/>
      <c r="EI38" s="59">
        <v>1</v>
      </c>
      <c r="EJ38" s="59"/>
      <c r="EK38" s="59"/>
      <c r="EL38" s="59">
        <v>1</v>
      </c>
      <c r="EM38" s="59"/>
      <c r="EN38" s="59"/>
      <c r="EO38" s="59">
        <v>1</v>
      </c>
      <c r="EP38" s="59"/>
      <c r="EQ38" s="59"/>
      <c r="ER38" s="59">
        <v>1</v>
      </c>
      <c r="ES38" s="59"/>
      <c r="ET38" s="59"/>
      <c r="EU38" s="59">
        <v>1</v>
      </c>
      <c r="EV38" s="59"/>
      <c r="EW38" s="59"/>
      <c r="EX38" s="59">
        <v>1</v>
      </c>
      <c r="EY38" s="59"/>
      <c r="EZ38" s="59"/>
      <c r="FA38" s="59">
        <v>1</v>
      </c>
      <c r="FB38" s="59"/>
      <c r="FC38" s="59"/>
      <c r="FD38" s="59">
        <v>1</v>
      </c>
      <c r="FE38" s="59"/>
      <c r="FF38" s="59"/>
      <c r="FG38" s="59">
        <v>1</v>
      </c>
      <c r="FH38" s="59"/>
      <c r="FI38" s="59"/>
      <c r="FJ38" s="59">
        <v>1</v>
      </c>
      <c r="FK38" s="59"/>
      <c r="FL38" s="59"/>
      <c r="FM38" s="59">
        <v>1</v>
      </c>
      <c r="FN38" s="59"/>
      <c r="FO38" s="59"/>
      <c r="FP38" s="59">
        <v>1</v>
      </c>
      <c r="FQ38" s="59"/>
      <c r="FR38" s="59"/>
      <c r="FS38" s="59">
        <v>1</v>
      </c>
      <c r="FT38" s="59"/>
      <c r="FU38" s="59"/>
      <c r="FV38" s="59">
        <v>1</v>
      </c>
      <c r="FW38" s="59"/>
      <c r="FX38" s="59"/>
      <c r="FY38" s="59">
        <v>1</v>
      </c>
      <c r="FZ38" s="59"/>
      <c r="GA38" s="59"/>
      <c r="GB38" s="59">
        <v>1</v>
      </c>
      <c r="GC38" s="59"/>
      <c r="GD38" s="59"/>
      <c r="GE38" s="59">
        <v>1</v>
      </c>
      <c r="GF38" s="59"/>
      <c r="GG38" s="59"/>
      <c r="GH38" s="59">
        <v>1</v>
      </c>
      <c r="GI38" s="59"/>
      <c r="GJ38" s="59"/>
      <c r="GK38" s="59">
        <v>1</v>
      </c>
      <c r="GL38" s="59"/>
      <c r="GM38" s="59"/>
      <c r="GN38" s="59">
        <v>1</v>
      </c>
      <c r="GO38" s="59"/>
      <c r="GP38" s="59"/>
      <c r="GQ38" s="59">
        <v>1</v>
      </c>
      <c r="GR38" s="59"/>
      <c r="GS38" s="59"/>
      <c r="GT38" s="59">
        <v>1</v>
      </c>
      <c r="GU38" s="59"/>
      <c r="GV38" s="59"/>
      <c r="GW38" s="59">
        <v>1</v>
      </c>
      <c r="GX38" s="59"/>
      <c r="GY38" s="59"/>
      <c r="GZ38" s="59">
        <v>1</v>
      </c>
      <c r="HA38" s="59"/>
      <c r="HB38" s="59"/>
      <c r="HC38" s="59">
        <v>1</v>
      </c>
      <c r="HD38" s="59"/>
      <c r="HE38" s="59"/>
      <c r="HF38" s="59">
        <v>1</v>
      </c>
      <c r="HG38" s="59"/>
      <c r="HH38" s="59"/>
      <c r="HI38" s="59">
        <v>1</v>
      </c>
      <c r="HJ38" s="59"/>
      <c r="HK38" s="59"/>
      <c r="HL38" s="59">
        <v>1</v>
      </c>
      <c r="HM38" s="59"/>
      <c r="HN38" s="59"/>
      <c r="HO38" s="59">
        <v>1</v>
      </c>
      <c r="HP38" s="59"/>
      <c r="HQ38" s="59"/>
      <c r="HR38" s="59">
        <v>1</v>
      </c>
      <c r="HS38" s="59"/>
      <c r="HT38" s="59"/>
      <c r="HU38" s="59">
        <v>1</v>
      </c>
      <c r="HV38" s="59"/>
      <c r="HW38" s="59"/>
      <c r="HX38" s="59">
        <v>1</v>
      </c>
      <c r="HY38" s="59"/>
      <c r="HZ38" s="59"/>
      <c r="IA38" s="59">
        <v>1</v>
      </c>
      <c r="IB38" s="59"/>
      <c r="IC38" s="59"/>
      <c r="ID38" s="59">
        <v>1</v>
      </c>
      <c r="IE38" s="59"/>
      <c r="IF38" s="59"/>
      <c r="IG38" s="59">
        <v>1</v>
      </c>
      <c r="IH38" s="59"/>
      <c r="II38" s="59"/>
      <c r="IJ38" s="59">
        <v>1</v>
      </c>
      <c r="IK38" s="59"/>
      <c r="IL38" s="59"/>
      <c r="IM38" s="59">
        <v>1</v>
      </c>
      <c r="IN38" s="59"/>
      <c r="IO38" s="59"/>
      <c r="IP38" s="59">
        <v>1</v>
      </c>
      <c r="IQ38" s="59"/>
      <c r="IR38" s="59"/>
      <c r="IS38" s="59">
        <v>1</v>
      </c>
      <c r="IT38" s="59"/>
      <c r="IU38" s="59"/>
      <c r="IV38" s="59">
        <v>1</v>
      </c>
      <c r="IW38" s="59"/>
      <c r="IX38" s="59"/>
      <c r="IY38" s="59">
        <v>1</v>
      </c>
      <c r="IZ38" s="59"/>
      <c r="JA38" s="59"/>
      <c r="JB38" s="59">
        <v>1</v>
      </c>
      <c r="JC38" s="59"/>
      <c r="JD38" s="59"/>
      <c r="JE38" s="59">
        <v>1</v>
      </c>
      <c r="JF38" s="59"/>
      <c r="JG38" s="59"/>
      <c r="JH38" s="59">
        <v>1</v>
      </c>
      <c r="JI38" s="59"/>
      <c r="JJ38" s="59"/>
      <c r="JK38" s="59">
        <v>1</v>
      </c>
      <c r="JL38" s="59"/>
      <c r="JM38" s="59"/>
      <c r="JN38" s="59">
        <v>1</v>
      </c>
      <c r="JO38" s="59"/>
      <c r="JP38" s="59"/>
      <c r="JQ38" s="59">
        <v>1</v>
      </c>
      <c r="JR38" s="59"/>
      <c r="JS38" s="59"/>
      <c r="JT38" s="59">
        <v>1</v>
      </c>
      <c r="JU38" s="59"/>
      <c r="JV38" s="59"/>
      <c r="JW38" s="59">
        <v>1</v>
      </c>
      <c r="JX38" s="59"/>
      <c r="JY38" s="59"/>
      <c r="JZ38" s="59">
        <v>1</v>
      </c>
      <c r="KA38" s="59"/>
      <c r="KB38" s="59"/>
      <c r="KC38" s="59">
        <v>1</v>
      </c>
      <c r="KD38" s="59"/>
      <c r="KE38" s="59"/>
      <c r="KF38" s="59">
        <v>1</v>
      </c>
      <c r="KG38" s="59"/>
      <c r="KH38" s="59"/>
      <c r="KI38" s="59">
        <v>1</v>
      </c>
      <c r="KJ38" s="59"/>
      <c r="KK38" s="59"/>
      <c r="KL38" s="59">
        <v>1</v>
      </c>
      <c r="KM38" s="59"/>
      <c r="KN38" s="59"/>
      <c r="KO38" s="59">
        <v>1</v>
      </c>
      <c r="KP38" s="59"/>
      <c r="KQ38" s="59"/>
      <c r="KR38" s="59">
        <v>1</v>
      </c>
      <c r="KS38" s="59"/>
      <c r="KT38" s="59"/>
      <c r="KU38" s="59">
        <v>1</v>
      </c>
      <c r="KV38" s="59"/>
      <c r="KW38" s="59"/>
      <c r="KX38" s="59">
        <v>1</v>
      </c>
      <c r="KY38" s="59"/>
      <c r="KZ38" s="59"/>
      <c r="LA38" s="59">
        <v>1</v>
      </c>
      <c r="LB38" s="59"/>
      <c r="LC38" s="59"/>
      <c r="LD38" s="59">
        <v>1</v>
      </c>
      <c r="LE38" s="59"/>
      <c r="LF38" s="59"/>
      <c r="LG38" s="59">
        <v>1</v>
      </c>
      <c r="LH38" s="59"/>
      <c r="LI38" s="59"/>
      <c r="LJ38" s="59">
        <v>1</v>
      </c>
      <c r="LK38" s="59"/>
      <c r="LL38" s="59"/>
      <c r="LM38" s="59">
        <v>1</v>
      </c>
      <c r="LN38" s="59"/>
      <c r="LO38" s="59"/>
      <c r="LP38" s="59">
        <v>1</v>
      </c>
      <c r="LQ38" s="59"/>
      <c r="LR38" s="59"/>
      <c r="LS38" s="59">
        <v>1</v>
      </c>
      <c r="LT38" s="59"/>
      <c r="LU38" s="59"/>
      <c r="LV38" s="59">
        <v>1</v>
      </c>
      <c r="LW38" s="59"/>
      <c r="LX38" s="59"/>
      <c r="LY38" s="59">
        <v>1</v>
      </c>
      <c r="LZ38" s="59"/>
      <c r="MA38" s="59"/>
      <c r="MB38" s="59">
        <v>1</v>
      </c>
      <c r="MC38" s="59"/>
      <c r="MD38" s="59"/>
      <c r="ME38" s="59">
        <v>1</v>
      </c>
      <c r="MF38" s="59"/>
      <c r="MG38" s="59"/>
      <c r="MH38" s="59">
        <v>1</v>
      </c>
      <c r="MI38" s="59"/>
      <c r="MJ38" s="59"/>
      <c r="MK38" s="59">
        <v>1</v>
      </c>
      <c r="ML38" s="59"/>
      <c r="MM38" s="59"/>
      <c r="MN38" s="59">
        <v>1</v>
      </c>
      <c r="MO38" s="59"/>
      <c r="MP38" s="59"/>
      <c r="MQ38" s="59">
        <v>1</v>
      </c>
      <c r="MR38" s="59"/>
      <c r="MS38" s="59"/>
      <c r="MT38" s="59">
        <v>1</v>
      </c>
      <c r="MU38" s="59"/>
      <c r="MV38" s="59"/>
      <c r="MW38" s="59">
        <v>1</v>
      </c>
      <c r="MX38" s="59"/>
      <c r="MY38" s="59"/>
      <c r="MZ38" s="59">
        <v>1</v>
      </c>
      <c r="NA38" s="59"/>
      <c r="NB38" s="59"/>
      <c r="NC38" s="59">
        <v>1</v>
      </c>
      <c r="ND38" s="59"/>
      <c r="NE38" s="59"/>
      <c r="NF38" s="59">
        <v>1</v>
      </c>
      <c r="NG38" s="59"/>
      <c r="NH38" s="59"/>
      <c r="NI38" s="59">
        <v>1</v>
      </c>
      <c r="NJ38" s="59"/>
      <c r="NK38" s="59"/>
      <c r="NL38" s="59">
        <v>1</v>
      </c>
      <c r="NM38" s="59"/>
      <c r="NN38" s="59"/>
      <c r="NO38" s="59">
        <v>1</v>
      </c>
      <c r="NP38" s="59"/>
      <c r="NQ38" s="59"/>
      <c r="NR38" s="59">
        <v>1</v>
      </c>
      <c r="NS38" s="59"/>
      <c r="NT38" s="59"/>
      <c r="NU38" s="59">
        <v>1</v>
      </c>
      <c r="NV38" s="59"/>
      <c r="NW38" s="59"/>
      <c r="NX38" s="59">
        <v>1</v>
      </c>
      <c r="NY38" s="59"/>
      <c r="NZ38" s="59"/>
      <c r="OA38" s="59">
        <v>1</v>
      </c>
      <c r="OB38" s="59"/>
      <c r="OC38" s="59"/>
      <c r="OD38" s="59">
        <v>1</v>
      </c>
      <c r="OE38" s="59"/>
      <c r="OF38" s="59"/>
      <c r="OG38" s="59">
        <v>1</v>
      </c>
      <c r="OH38" s="59"/>
      <c r="OI38" s="59"/>
      <c r="OJ38" s="59">
        <v>1</v>
      </c>
      <c r="OK38" s="59"/>
      <c r="OL38" s="59"/>
      <c r="OM38" s="59">
        <v>1</v>
      </c>
      <c r="ON38" s="59"/>
      <c r="OO38" s="59"/>
      <c r="OP38" s="59">
        <v>1</v>
      </c>
      <c r="OQ38" s="59"/>
      <c r="OR38" s="59"/>
      <c r="OS38" s="59">
        <v>1</v>
      </c>
      <c r="OT38" s="59"/>
      <c r="OU38" s="59"/>
      <c r="OV38" s="59">
        <v>1</v>
      </c>
      <c r="OW38" s="59"/>
      <c r="OX38" s="59"/>
      <c r="OY38" s="59">
        <v>1</v>
      </c>
      <c r="OZ38" s="59"/>
      <c r="PA38" s="59"/>
      <c r="PB38" s="59">
        <v>1</v>
      </c>
      <c r="PC38" s="59"/>
      <c r="PD38" s="59"/>
      <c r="PE38" s="59">
        <v>1</v>
      </c>
      <c r="PF38" s="59"/>
      <c r="PG38" s="59"/>
      <c r="PH38" s="59">
        <v>1</v>
      </c>
      <c r="PI38" s="59"/>
      <c r="PJ38" s="59"/>
      <c r="PK38" s="59">
        <v>1</v>
      </c>
      <c r="PL38" s="59"/>
      <c r="PM38" s="59"/>
      <c r="PN38" s="59">
        <v>1</v>
      </c>
      <c r="PO38" s="59"/>
      <c r="PP38" s="59"/>
      <c r="PQ38" s="59">
        <v>1</v>
      </c>
      <c r="PR38" s="59"/>
      <c r="PS38" s="59"/>
      <c r="PT38" s="59">
        <v>1</v>
      </c>
      <c r="PU38" s="59"/>
      <c r="PV38" s="59"/>
      <c r="PW38" s="59">
        <v>1</v>
      </c>
      <c r="PX38" s="59"/>
      <c r="PY38" s="59"/>
      <c r="PZ38" s="59">
        <v>1</v>
      </c>
      <c r="QA38" s="59"/>
      <c r="QB38" s="59"/>
      <c r="QC38" s="59">
        <v>1</v>
      </c>
      <c r="QD38" s="59"/>
      <c r="QE38" s="59"/>
      <c r="QF38" s="59">
        <v>1</v>
      </c>
      <c r="QG38" s="59"/>
      <c r="QH38" s="59"/>
      <c r="QI38" s="59">
        <v>1</v>
      </c>
      <c r="QJ38" s="59"/>
      <c r="QK38" s="59"/>
      <c r="QL38" s="59">
        <v>1</v>
      </c>
      <c r="QM38" s="59"/>
      <c r="QN38" s="59"/>
      <c r="QO38" s="59">
        <v>1</v>
      </c>
      <c r="QP38" s="59"/>
      <c r="QQ38" s="59"/>
      <c r="QR38" s="59">
        <v>1</v>
      </c>
      <c r="QS38" s="59"/>
      <c r="QT38" s="59"/>
      <c r="QU38" s="59">
        <v>1</v>
      </c>
      <c r="QV38" s="59"/>
      <c r="QW38" s="59"/>
      <c r="QX38" s="59">
        <v>1</v>
      </c>
      <c r="QY38" s="59"/>
      <c r="QZ38" s="59"/>
      <c r="RA38" s="59">
        <v>1</v>
      </c>
      <c r="RB38" s="59"/>
      <c r="RC38" s="59"/>
      <c r="RD38" s="59">
        <v>1</v>
      </c>
      <c r="RE38" s="59"/>
      <c r="RF38" s="59"/>
      <c r="RG38" s="59">
        <v>1</v>
      </c>
      <c r="RH38" s="59"/>
      <c r="RI38" s="59"/>
      <c r="RJ38" s="59">
        <v>1</v>
      </c>
      <c r="RK38" s="59"/>
      <c r="RL38" s="59"/>
      <c r="RM38" s="59">
        <v>1</v>
      </c>
      <c r="RN38" s="59"/>
      <c r="RO38" s="59"/>
      <c r="RP38" s="59">
        <v>1</v>
      </c>
      <c r="RQ38" s="59"/>
      <c r="RR38" s="59"/>
      <c r="RS38" s="59">
        <v>1</v>
      </c>
      <c r="RT38" s="59"/>
      <c r="RU38" s="59"/>
      <c r="RV38" s="59">
        <v>1</v>
      </c>
      <c r="RW38" s="59"/>
      <c r="RX38" s="59"/>
      <c r="RY38" s="59">
        <v>1</v>
      </c>
      <c r="RZ38" s="59"/>
      <c r="SA38" s="59"/>
      <c r="SB38" s="59">
        <v>1</v>
      </c>
      <c r="SC38" s="59"/>
      <c r="SD38" s="59"/>
      <c r="SE38" s="59">
        <v>1</v>
      </c>
      <c r="SF38" s="59"/>
      <c r="SG38" s="59"/>
      <c r="SH38" s="59">
        <v>1</v>
      </c>
      <c r="SI38" s="59"/>
      <c r="SJ38" s="59"/>
      <c r="SK38" s="59">
        <v>1</v>
      </c>
      <c r="SL38" s="59"/>
      <c r="SM38" s="59"/>
      <c r="SN38" s="59">
        <v>1</v>
      </c>
      <c r="SO38" s="59"/>
      <c r="SP38" s="59"/>
      <c r="SQ38" s="59">
        <v>1</v>
      </c>
      <c r="SR38" s="59"/>
      <c r="SS38" s="59"/>
      <c r="ST38" s="59">
        <v>1</v>
      </c>
      <c r="SU38" s="59"/>
      <c r="SV38" s="59"/>
      <c r="SW38" s="59">
        <v>1</v>
      </c>
      <c r="SX38" s="59"/>
      <c r="SY38" s="59"/>
      <c r="SZ38" s="59">
        <v>1</v>
      </c>
      <c r="TA38" s="59"/>
      <c r="TB38" s="59"/>
      <c r="TC38" s="59">
        <v>1</v>
      </c>
      <c r="TD38" s="59"/>
      <c r="TE38" s="59"/>
      <c r="TF38" s="59">
        <v>1</v>
      </c>
      <c r="TG38" s="59"/>
      <c r="TH38" s="59"/>
      <c r="TI38" s="59">
        <v>1</v>
      </c>
      <c r="TJ38" s="59"/>
      <c r="TK38" s="59"/>
      <c r="TL38" s="59">
        <v>1</v>
      </c>
      <c r="TM38" s="59"/>
      <c r="TN38" s="59"/>
      <c r="TO38" s="59">
        <v>1</v>
      </c>
      <c r="TP38" s="59"/>
      <c r="TQ38" s="59"/>
      <c r="TR38" s="59">
        <v>1</v>
      </c>
      <c r="TS38" s="59"/>
      <c r="TT38" s="59"/>
      <c r="TU38" s="59">
        <v>1</v>
      </c>
      <c r="TV38" s="59"/>
      <c r="TW38" s="59"/>
      <c r="TX38" s="59">
        <v>1</v>
      </c>
      <c r="TY38" s="59"/>
      <c r="TZ38" s="59"/>
      <c r="UA38" s="59">
        <v>1</v>
      </c>
      <c r="UB38" s="59"/>
      <c r="UC38" s="59"/>
      <c r="UD38" s="59">
        <v>1</v>
      </c>
      <c r="UE38" s="59"/>
      <c r="UF38" s="59"/>
      <c r="UG38" s="59">
        <v>1</v>
      </c>
      <c r="UH38" s="59"/>
      <c r="UI38" s="59"/>
      <c r="UJ38" s="59">
        <v>1</v>
      </c>
      <c r="UK38" s="59"/>
      <c r="UL38" s="59"/>
      <c r="UM38" s="59">
        <v>1</v>
      </c>
      <c r="UN38" s="59"/>
      <c r="UO38" s="59"/>
      <c r="UP38" s="59">
        <v>1</v>
      </c>
      <c r="UQ38" s="59"/>
      <c r="UR38" s="59"/>
      <c r="US38" s="59">
        <v>1</v>
      </c>
      <c r="UT38" s="59"/>
      <c r="UU38" s="59"/>
      <c r="UV38" s="59">
        <v>1</v>
      </c>
      <c r="UW38" s="59"/>
      <c r="UX38" s="59"/>
      <c r="UY38" s="59">
        <v>1</v>
      </c>
      <c r="UZ38" s="59"/>
      <c r="VA38" s="59"/>
      <c r="VB38" s="59">
        <v>1</v>
      </c>
      <c r="VC38" s="59"/>
      <c r="VD38" s="59"/>
      <c r="VE38" s="59">
        <v>1</v>
      </c>
      <c r="VF38" s="59"/>
      <c r="VG38" s="59"/>
      <c r="VH38" s="59">
        <v>1</v>
      </c>
      <c r="VI38" s="59"/>
      <c r="VJ38" s="59"/>
      <c r="VK38" s="59">
        <v>1</v>
      </c>
      <c r="VL38" s="59"/>
    </row>
    <row r="39" spans="1:584" x14ac:dyDescent="0.25">
      <c r="A39" s="98" t="s">
        <v>789</v>
      </c>
      <c r="B39" s="99"/>
      <c r="C39" s="3">
        <f t="shared" ref="C39:BN39" si="0">SUM(C15:C38)</f>
        <v>9</v>
      </c>
      <c r="D39" s="3">
        <f t="shared" si="0"/>
        <v>14</v>
      </c>
      <c r="E39" s="3">
        <f t="shared" si="0"/>
        <v>1</v>
      </c>
      <c r="F39" s="58">
        <f t="shared" si="0"/>
        <v>9</v>
      </c>
      <c r="G39" s="58">
        <f t="shared" si="0"/>
        <v>14</v>
      </c>
      <c r="H39" s="58">
        <f t="shared" si="0"/>
        <v>1</v>
      </c>
      <c r="I39" s="58">
        <f t="shared" si="0"/>
        <v>9</v>
      </c>
      <c r="J39" s="58">
        <f t="shared" si="0"/>
        <v>14</v>
      </c>
      <c r="K39" s="58">
        <f t="shared" si="0"/>
        <v>1</v>
      </c>
      <c r="L39" s="58">
        <f t="shared" si="0"/>
        <v>9</v>
      </c>
      <c r="M39" s="58">
        <f t="shared" si="0"/>
        <v>14</v>
      </c>
      <c r="N39" s="58">
        <f t="shared" si="0"/>
        <v>1</v>
      </c>
      <c r="O39" s="58">
        <f t="shared" si="0"/>
        <v>9</v>
      </c>
      <c r="P39" s="58">
        <f t="shared" si="0"/>
        <v>14</v>
      </c>
      <c r="Q39" s="58">
        <f t="shared" si="0"/>
        <v>1</v>
      </c>
      <c r="R39" s="58">
        <f t="shared" si="0"/>
        <v>9</v>
      </c>
      <c r="S39" s="58">
        <f t="shared" si="0"/>
        <v>14</v>
      </c>
      <c r="T39" s="58">
        <f t="shared" si="0"/>
        <v>1</v>
      </c>
      <c r="U39" s="58">
        <f t="shared" si="0"/>
        <v>9</v>
      </c>
      <c r="V39" s="58">
        <f t="shared" si="0"/>
        <v>14</v>
      </c>
      <c r="W39" s="58">
        <f t="shared" si="0"/>
        <v>1</v>
      </c>
      <c r="X39" s="58">
        <f t="shared" si="0"/>
        <v>9</v>
      </c>
      <c r="Y39" s="58">
        <f t="shared" si="0"/>
        <v>14</v>
      </c>
      <c r="Z39" s="58">
        <f t="shared" si="0"/>
        <v>1</v>
      </c>
      <c r="AA39" s="58">
        <f t="shared" si="0"/>
        <v>9</v>
      </c>
      <c r="AB39" s="58">
        <f t="shared" si="0"/>
        <v>14</v>
      </c>
      <c r="AC39" s="58">
        <f t="shared" si="0"/>
        <v>1</v>
      </c>
      <c r="AD39" s="58">
        <f t="shared" si="0"/>
        <v>9</v>
      </c>
      <c r="AE39" s="58">
        <f t="shared" si="0"/>
        <v>14</v>
      </c>
      <c r="AF39" s="58">
        <f t="shared" si="0"/>
        <v>1</v>
      </c>
      <c r="AG39" s="58">
        <f t="shared" si="0"/>
        <v>9</v>
      </c>
      <c r="AH39" s="58">
        <f t="shared" si="0"/>
        <v>14</v>
      </c>
      <c r="AI39" s="58">
        <f t="shared" si="0"/>
        <v>1</v>
      </c>
      <c r="AJ39" s="58">
        <f t="shared" si="0"/>
        <v>9</v>
      </c>
      <c r="AK39" s="58">
        <f t="shared" si="0"/>
        <v>14</v>
      </c>
      <c r="AL39" s="58">
        <f t="shared" si="0"/>
        <v>1</v>
      </c>
      <c r="AM39" s="58">
        <f t="shared" si="0"/>
        <v>9</v>
      </c>
      <c r="AN39" s="58">
        <f t="shared" si="0"/>
        <v>14</v>
      </c>
      <c r="AO39" s="58">
        <f t="shared" si="0"/>
        <v>1</v>
      </c>
      <c r="AP39" s="58">
        <f t="shared" si="0"/>
        <v>9</v>
      </c>
      <c r="AQ39" s="58">
        <f t="shared" si="0"/>
        <v>14</v>
      </c>
      <c r="AR39" s="58">
        <f t="shared" si="0"/>
        <v>1</v>
      </c>
      <c r="AS39" s="58">
        <f t="shared" si="0"/>
        <v>9</v>
      </c>
      <c r="AT39" s="58">
        <f t="shared" si="0"/>
        <v>14</v>
      </c>
      <c r="AU39" s="58">
        <f t="shared" si="0"/>
        <v>1</v>
      </c>
      <c r="AV39" s="58">
        <f t="shared" si="0"/>
        <v>9</v>
      </c>
      <c r="AW39" s="58">
        <f t="shared" si="0"/>
        <v>14</v>
      </c>
      <c r="AX39" s="58">
        <f t="shared" si="0"/>
        <v>1</v>
      </c>
      <c r="AY39" s="58">
        <f t="shared" si="0"/>
        <v>9</v>
      </c>
      <c r="AZ39" s="58">
        <f t="shared" si="0"/>
        <v>14</v>
      </c>
      <c r="BA39" s="58">
        <f t="shared" si="0"/>
        <v>1</v>
      </c>
      <c r="BB39" s="58">
        <f t="shared" si="0"/>
        <v>9</v>
      </c>
      <c r="BC39" s="58">
        <f t="shared" si="0"/>
        <v>14</v>
      </c>
      <c r="BD39" s="58">
        <f t="shared" si="0"/>
        <v>1</v>
      </c>
      <c r="BE39" s="58">
        <f t="shared" si="0"/>
        <v>9</v>
      </c>
      <c r="BF39" s="58">
        <f t="shared" si="0"/>
        <v>14</v>
      </c>
      <c r="BG39" s="58">
        <f t="shared" si="0"/>
        <v>1</v>
      </c>
      <c r="BH39" s="58">
        <f t="shared" si="0"/>
        <v>9</v>
      </c>
      <c r="BI39" s="58">
        <f t="shared" si="0"/>
        <v>14</v>
      </c>
      <c r="BJ39" s="58">
        <f t="shared" si="0"/>
        <v>1</v>
      </c>
      <c r="BK39" s="58">
        <f t="shared" si="0"/>
        <v>9</v>
      </c>
      <c r="BL39" s="58">
        <f t="shared" si="0"/>
        <v>14</v>
      </c>
      <c r="BM39" s="58">
        <f t="shared" si="0"/>
        <v>1</v>
      </c>
      <c r="BN39" s="58">
        <f t="shared" si="0"/>
        <v>9</v>
      </c>
      <c r="BO39" s="58">
        <f t="shared" ref="BO39:DZ39" si="1">SUM(BO15:BO38)</f>
        <v>14</v>
      </c>
      <c r="BP39" s="58">
        <f t="shared" si="1"/>
        <v>1</v>
      </c>
      <c r="BQ39" s="58">
        <f t="shared" si="1"/>
        <v>9</v>
      </c>
      <c r="BR39" s="58">
        <f t="shared" si="1"/>
        <v>14</v>
      </c>
      <c r="BS39" s="58">
        <f t="shared" si="1"/>
        <v>1</v>
      </c>
      <c r="BT39" s="58">
        <f t="shared" si="1"/>
        <v>9</v>
      </c>
      <c r="BU39" s="58">
        <f t="shared" si="1"/>
        <v>14</v>
      </c>
      <c r="BV39" s="58">
        <f t="shared" si="1"/>
        <v>1</v>
      </c>
      <c r="BW39" s="58">
        <f t="shared" si="1"/>
        <v>9</v>
      </c>
      <c r="BX39" s="58">
        <f t="shared" si="1"/>
        <v>14</v>
      </c>
      <c r="BY39" s="58">
        <f t="shared" si="1"/>
        <v>1</v>
      </c>
      <c r="BZ39" s="58">
        <f t="shared" si="1"/>
        <v>9</v>
      </c>
      <c r="CA39" s="58">
        <f t="shared" si="1"/>
        <v>14</v>
      </c>
      <c r="CB39" s="58">
        <f t="shared" si="1"/>
        <v>1</v>
      </c>
      <c r="CC39" s="58">
        <f t="shared" si="1"/>
        <v>9</v>
      </c>
      <c r="CD39" s="58">
        <f t="shared" si="1"/>
        <v>14</v>
      </c>
      <c r="CE39" s="58">
        <f t="shared" si="1"/>
        <v>1</v>
      </c>
      <c r="CF39" s="58">
        <f t="shared" si="1"/>
        <v>9</v>
      </c>
      <c r="CG39" s="58">
        <f t="shared" si="1"/>
        <v>14</v>
      </c>
      <c r="CH39" s="58">
        <f t="shared" si="1"/>
        <v>1</v>
      </c>
      <c r="CI39" s="58">
        <f t="shared" si="1"/>
        <v>9</v>
      </c>
      <c r="CJ39" s="58">
        <f t="shared" si="1"/>
        <v>14</v>
      </c>
      <c r="CK39" s="58">
        <f t="shared" si="1"/>
        <v>1</v>
      </c>
      <c r="CL39" s="58">
        <f t="shared" si="1"/>
        <v>9</v>
      </c>
      <c r="CM39" s="58">
        <f t="shared" si="1"/>
        <v>14</v>
      </c>
      <c r="CN39" s="58">
        <f t="shared" si="1"/>
        <v>1</v>
      </c>
      <c r="CO39" s="58">
        <f t="shared" si="1"/>
        <v>9</v>
      </c>
      <c r="CP39" s="58">
        <f t="shared" si="1"/>
        <v>14</v>
      </c>
      <c r="CQ39" s="58">
        <f t="shared" si="1"/>
        <v>1</v>
      </c>
      <c r="CR39" s="58">
        <f t="shared" si="1"/>
        <v>9</v>
      </c>
      <c r="CS39" s="58">
        <f t="shared" si="1"/>
        <v>14</v>
      </c>
      <c r="CT39" s="58">
        <f t="shared" si="1"/>
        <v>1</v>
      </c>
      <c r="CU39" s="58">
        <f t="shared" si="1"/>
        <v>9</v>
      </c>
      <c r="CV39" s="58">
        <f t="shared" si="1"/>
        <v>14</v>
      </c>
      <c r="CW39" s="58">
        <f t="shared" si="1"/>
        <v>1</v>
      </c>
      <c r="CX39" s="58">
        <f t="shared" si="1"/>
        <v>9</v>
      </c>
      <c r="CY39" s="58">
        <f t="shared" si="1"/>
        <v>14</v>
      </c>
      <c r="CZ39" s="58">
        <f t="shared" si="1"/>
        <v>1</v>
      </c>
      <c r="DA39" s="58">
        <f t="shared" si="1"/>
        <v>9</v>
      </c>
      <c r="DB39" s="58">
        <f t="shared" si="1"/>
        <v>14</v>
      </c>
      <c r="DC39" s="58">
        <f t="shared" si="1"/>
        <v>1</v>
      </c>
      <c r="DD39" s="58">
        <f t="shared" si="1"/>
        <v>9</v>
      </c>
      <c r="DE39" s="58">
        <f t="shared" si="1"/>
        <v>14</v>
      </c>
      <c r="DF39" s="58">
        <f t="shared" si="1"/>
        <v>1</v>
      </c>
      <c r="DG39" s="58">
        <f t="shared" si="1"/>
        <v>9</v>
      </c>
      <c r="DH39" s="58">
        <f t="shared" si="1"/>
        <v>14</v>
      </c>
      <c r="DI39" s="58">
        <f t="shared" si="1"/>
        <v>1</v>
      </c>
      <c r="DJ39" s="58">
        <f t="shared" si="1"/>
        <v>9</v>
      </c>
      <c r="DK39" s="58">
        <f t="shared" si="1"/>
        <v>14</v>
      </c>
      <c r="DL39" s="58">
        <f t="shared" si="1"/>
        <v>1</v>
      </c>
      <c r="DM39" s="58">
        <f t="shared" si="1"/>
        <v>9</v>
      </c>
      <c r="DN39" s="58">
        <f t="shared" si="1"/>
        <v>14</v>
      </c>
      <c r="DO39" s="58">
        <f t="shared" si="1"/>
        <v>1</v>
      </c>
      <c r="DP39" s="58">
        <f t="shared" si="1"/>
        <v>9</v>
      </c>
      <c r="DQ39" s="58">
        <f t="shared" si="1"/>
        <v>14</v>
      </c>
      <c r="DR39" s="58">
        <f t="shared" si="1"/>
        <v>1</v>
      </c>
      <c r="DS39" s="58">
        <f t="shared" si="1"/>
        <v>9</v>
      </c>
      <c r="DT39" s="58">
        <f t="shared" si="1"/>
        <v>14</v>
      </c>
      <c r="DU39" s="58">
        <f t="shared" si="1"/>
        <v>1</v>
      </c>
      <c r="DV39" s="58">
        <f t="shared" si="1"/>
        <v>9</v>
      </c>
      <c r="DW39" s="58">
        <f t="shared" si="1"/>
        <v>14</v>
      </c>
      <c r="DX39" s="58">
        <f t="shared" si="1"/>
        <v>1</v>
      </c>
      <c r="DY39" s="58">
        <f t="shared" si="1"/>
        <v>9</v>
      </c>
      <c r="DZ39" s="58">
        <f t="shared" si="1"/>
        <v>14</v>
      </c>
      <c r="EA39" s="58">
        <f t="shared" ref="EA39:GL39" si="2">SUM(EA15:EA38)</f>
        <v>1</v>
      </c>
      <c r="EB39" s="58">
        <f t="shared" si="2"/>
        <v>9</v>
      </c>
      <c r="EC39" s="58">
        <f t="shared" si="2"/>
        <v>14</v>
      </c>
      <c r="ED39" s="58">
        <f t="shared" si="2"/>
        <v>1</v>
      </c>
      <c r="EE39" s="58">
        <f t="shared" si="2"/>
        <v>9</v>
      </c>
      <c r="EF39" s="58">
        <f t="shared" si="2"/>
        <v>14</v>
      </c>
      <c r="EG39" s="58">
        <f t="shared" si="2"/>
        <v>1</v>
      </c>
      <c r="EH39" s="58">
        <f t="shared" si="2"/>
        <v>9</v>
      </c>
      <c r="EI39" s="58">
        <f t="shared" si="2"/>
        <v>14</v>
      </c>
      <c r="EJ39" s="58">
        <f t="shared" si="2"/>
        <v>1</v>
      </c>
      <c r="EK39" s="58">
        <f t="shared" si="2"/>
        <v>9</v>
      </c>
      <c r="EL39" s="58">
        <f t="shared" si="2"/>
        <v>14</v>
      </c>
      <c r="EM39" s="58">
        <f t="shared" si="2"/>
        <v>1</v>
      </c>
      <c r="EN39" s="58">
        <f t="shared" si="2"/>
        <v>9</v>
      </c>
      <c r="EO39" s="58">
        <f t="shared" si="2"/>
        <v>14</v>
      </c>
      <c r="EP39" s="58">
        <f t="shared" si="2"/>
        <v>1</v>
      </c>
      <c r="EQ39" s="58">
        <f t="shared" si="2"/>
        <v>9</v>
      </c>
      <c r="ER39" s="58">
        <f t="shared" si="2"/>
        <v>14</v>
      </c>
      <c r="ES39" s="58">
        <f t="shared" si="2"/>
        <v>1</v>
      </c>
      <c r="ET39" s="58">
        <f t="shared" si="2"/>
        <v>9</v>
      </c>
      <c r="EU39" s="58">
        <f t="shared" si="2"/>
        <v>14</v>
      </c>
      <c r="EV39" s="58">
        <f t="shared" si="2"/>
        <v>1</v>
      </c>
      <c r="EW39" s="58">
        <f t="shared" si="2"/>
        <v>9</v>
      </c>
      <c r="EX39" s="58">
        <f t="shared" si="2"/>
        <v>14</v>
      </c>
      <c r="EY39" s="58">
        <f t="shared" si="2"/>
        <v>1</v>
      </c>
      <c r="EZ39" s="58">
        <f t="shared" si="2"/>
        <v>9</v>
      </c>
      <c r="FA39" s="58">
        <f t="shared" si="2"/>
        <v>14</v>
      </c>
      <c r="FB39" s="58">
        <f t="shared" si="2"/>
        <v>1</v>
      </c>
      <c r="FC39" s="58">
        <f t="shared" si="2"/>
        <v>9</v>
      </c>
      <c r="FD39" s="58">
        <f t="shared" si="2"/>
        <v>14</v>
      </c>
      <c r="FE39" s="58">
        <f t="shared" si="2"/>
        <v>1</v>
      </c>
      <c r="FF39" s="58">
        <f t="shared" si="2"/>
        <v>9</v>
      </c>
      <c r="FG39" s="58">
        <f t="shared" si="2"/>
        <v>14</v>
      </c>
      <c r="FH39" s="58">
        <f t="shared" si="2"/>
        <v>1</v>
      </c>
      <c r="FI39" s="58">
        <f t="shared" si="2"/>
        <v>9</v>
      </c>
      <c r="FJ39" s="58">
        <f t="shared" si="2"/>
        <v>14</v>
      </c>
      <c r="FK39" s="58">
        <f t="shared" si="2"/>
        <v>1</v>
      </c>
      <c r="FL39" s="58">
        <f t="shared" si="2"/>
        <v>9</v>
      </c>
      <c r="FM39" s="58">
        <f t="shared" si="2"/>
        <v>14</v>
      </c>
      <c r="FN39" s="58">
        <f t="shared" si="2"/>
        <v>1</v>
      </c>
      <c r="FO39" s="58">
        <f t="shared" si="2"/>
        <v>9</v>
      </c>
      <c r="FP39" s="58">
        <f t="shared" si="2"/>
        <v>14</v>
      </c>
      <c r="FQ39" s="58">
        <f t="shared" si="2"/>
        <v>1</v>
      </c>
      <c r="FR39" s="58">
        <f t="shared" si="2"/>
        <v>9</v>
      </c>
      <c r="FS39" s="58">
        <f t="shared" si="2"/>
        <v>14</v>
      </c>
      <c r="FT39" s="58">
        <f t="shared" si="2"/>
        <v>1</v>
      </c>
      <c r="FU39" s="58">
        <f t="shared" si="2"/>
        <v>9</v>
      </c>
      <c r="FV39" s="58">
        <f t="shared" si="2"/>
        <v>14</v>
      </c>
      <c r="FW39" s="58">
        <f t="shared" si="2"/>
        <v>1</v>
      </c>
      <c r="FX39" s="58">
        <f t="shared" si="2"/>
        <v>9</v>
      </c>
      <c r="FY39" s="58">
        <f t="shared" si="2"/>
        <v>14</v>
      </c>
      <c r="FZ39" s="58">
        <f t="shared" si="2"/>
        <v>1</v>
      </c>
      <c r="GA39" s="58">
        <f t="shared" si="2"/>
        <v>9</v>
      </c>
      <c r="GB39" s="58">
        <f t="shared" si="2"/>
        <v>14</v>
      </c>
      <c r="GC39" s="58">
        <f t="shared" si="2"/>
        <v>1</v>
      </c>
      <c r="GD39" s="58">
        <f t="shared" si="2"/>
        <v>9</v>
      </c>
      <c r="GE39" s="58">
        <f t="shared" si="2"/>
        <v>14</v>
      </c>
      <c r="GF39" s="58">
        <f t="shared" si="2"/>
        <v>1</v>
      </c>
      <c r="GG39" s="58">
        <f t="shared" si="2"/>
        <v>9</v>
      </c>
      <c r="GH39" s="58">
        <f t="shared" si="2"/>
        <v>14</v>
      </c>
      <c r="GI39" s="58">
        <f t="shared" si="2"/>
        <v>1</v>
      </c>
      <c r="GJ39" s="58">
        <f t="shared" si="2"/>
        <v>9</v>
      </c>
      <c r="GK39" s="58">
        <f t="shared" si="2"/>
        <v>14</v>
      </c>
      <c r="GL39" s="58">
        <f t="shared" si="2"/>
        <v>1</v>
      </c>
      <c r="GM39" s="58">
        <f t="shared" ref="GM39:IR39" si="3">SUM(GM15:GM38)</f>
        <v>9</v>
      </c>
      <c r="GN39" s="58">
        <f t="shared" si="3"/>
        <v>14</v>
      </c>
      <c r="GO39" s="58">
        <f t="shared" si="3"/>
        <v>1</v>
      </c>
      <c r="GP39" s="58">
        <f t="shared" si="3"/>
        <v>9</v>
      </c>
      <c r="GQ39" s="58">
        <f t="shared" si="3"/>
        <v>14</v>
      </c>
      <c r="GR39" s="58">
        <f t="shared" si="3"/>
        <v>1</v>
      </c>
      <c r="GS39" s="58">
        <f t="shared" si="3"/>
        <v>9</v>
      </c>
      <c r="GT39" s="58">
        <f t="shared" si="3"/>
        <v>14</v>
      </c>
      <c r="GU39" s="58">
        <f t="shared" si="3"/>
        <v>1</v>
      </c>
      <c r="GV39" s="58">
        <f t="shared" si="3"/>
        <v>9</v>
      </c>
      <c r="GW39" s="58">
        <f t="shared" si="3"/>
        <v>14</v>
      </c>
      <c r="GX39" s="58">
        <f t="shared" si="3"/>
        <v>1</v>
      </c>
      <c r="GY39" s="58">
        <f t="shared" si="3"/>
        <v>9</v>
      </c>
      <c r="GZ39" s="58">
        <f t="shared" si="3"/>
        <v>14</v>
      </c>
      <c r="HA39" s="58">
        <f t="shared" si="3"/>
        <v>1</v>
      </c>
      <c r="HB39" s="58">
        <f t="shared" si="3"/>
        <v>9</v>
      </c>
      <c r="HC39" s="58">
        <f t="shared" si="3"/>
        <v>14</v>
      </c>
      <c r="HD39" s="58">
        <f t="shared" si="3"/>
        <v>1</v>
      </c>
      <c r="HE39" s="58">
        <f t="shared" si="3"/>
        <v>9</v>
      </c>
      <c r="HF39" s="58">
        <f t="shared" si="3"/>
        <v>14</v>
      </c>
      <c r="HG39" s="58">
        <f t="shared" si="3"/>
        <v>1</v>
      </c>
      <c r="HH39" s="58">
        <f t="shared" si="3"/>
        <v>9</v>
      </c>
      <c r="HI39" s="58">
        <f t="shared" si="3"/>
        <v>14</v>
      </c>
      <c r="HJ39" s="58">
        <f t="shared" si="3"/>
        <v>1</v>
      </c>
      <c r="HK39" s="58">
        <f t="shared" si="3"/>
        <v>9</v>
      </c>
      <c r="HL39" s="58">
        <f t="shared" si="3"/>
        <v>14</v>
      </c>
      <c r="HM39" s="58">
        <f t="shared" si="3"/>
        <v>1</v>
      </c>
      <c r="HN39" s="58">
        <f t="shared" si="3"/>
        <v>9</v>
      </c>
      <c r="HO39" s="58">
        <f t="shared" si="3"/>
        <v>14</v>
      </c>
      <c r="HP39" s="58">
        <f t="shared" si="3"/>
        <v>1</v>
      </c>
      <c r="HQ39" s="58">
        <f t="shared" si="3"/>
        <v>9</v>
      </c>
      <c r="HR39" s="58">
        <f t="shared" si="3"/>
        <v>14</v>
      </c>
      <c r="HS39" s="58">
        <f t="shared" si="3"/>
        <v>1</v>
      </c>
      <c r="HT39" s="58">
        <f t="shared" si="3"/>
        <v>9</v>
      </c>
      <c r="HU39" s="58">
        <f t="shared" si="3"/>
        <v>14</v>
      </c>
      <c r="HV39" s="58">
        <f t="shared" si="3"/>
        <v>1</v>
      </c>
      <c r="HW39" s="58">
        <f t="shared" si="3"/>
        <v>9</v>
      </c>
      <c r="HX39" s="58">
        <f t="shared" si="3"/>
        <v>14</v>
      </c>
      <c r="HY39" s="58">
        <f t="shared" si="3"/>
        <v>1</v>
      </c>
      <c r="HZ39" s="58">
        <f t="shared" si="3"/>
        <v>9</v>
      </c>
      <c r="IA39" s="58">
        <f t="shared" si="3"/>
        <v>14</v>
      </c>
      <c r="IB39" s="58">
        <f t="shared" si="3"/>
        <v>1</v>
      </c>
      <c r="IC39" s="58">
        <f t="shared" si="3"/>
        <v>9</v>
      </c>
      <c r="ID39" s="58">
        <f t="shared" si="3"/>
        <v>14</v>
      </c>
      <c r="IE39" s="58">
        <f t="shared" si="3"/>
        <v>1</v>
      </c>
      <c r="IF39" s="58">
        <f t="shared" si="3"/>
        <v>9</v>
      </c>
      <c r="IG39" s="58">
        <f t="shared" si="3"/>
        <v>14</v>
      </c>
      <c r="IH39" s="58">
        <f t="shared" si="3"/>
        <v>1</v>
      </c>
      <c r="II39" s="58">
        <f t="shared" si="3"/>
        <v>9</v>
      </c>
      <c r="IJ39" s="58">
        <f t="shared" si="3"/>
        <v>14</v>
      </c>
      <c r="IK39" s="58">
        <f t="shared" si="3"/>
        <v>1</v>
      </c>
      <c r="IL39" s="58">
        <f t="shared" si="3"/>
        <v>9</v>
      </c>
      <c r="IM39" s="58">
        <f t="shared" si="3"/>
        <v>14</v>
      </c>
      <c r="IN39" s="58">
        <f t="shared" si="3"/>
        <v>1</v>
      </c>
      <c r="IO39" s="58">
        <f t="shared" si="3"/>
        <v>9</v>
      </c>
      <c r="IP39" s="58">
        <f t="shared" si="3"/>
        <v>14</v>
      </c>
      <c r="IQ39" s="58">
        <f t="shared" si="3"/>
        <v>1</v>
      </c>
      <c r="IR39" s="58">
        <f t="shared" si="3"/>
        <v>9</v>
      </c>
      <c r="IS39" s="58">
        <v>19</v>
      </c>
      <c r="IT39" s="58">
        <f t="shared" ref="IT39:JA39" si="4">SUM(IT15:IT38)</f>
        <v>1</v>
      </c>
      <c r="IU39" s="58">
        <f t="shared" si="4"/>
        <v>9</v>
      </c>
      <c r="IV39" s="58">
        <f t="shared" si="4"/>
        <v>14</v>
      </c>
      <c r="IW39" s="58">
        <f t="shared" si="4"/>
        <v>1</v>
      </c>
      <c r="IX39" s="58">
        <f t="shared" si="4"/>
        <v>9</v>
      </c>
      <c r="IY39" s="58">
        <f t="shared" si="4"/>
        <v>14</v>
      </c>
      <c r="IZ39" s="58">
        <f t="shared" si="4"/>
        <v>1</v>
      </c>
      <c r="JA39" s="58">
        <f t="shared" si="4"/>
        <v>9</v>
      </c>
      <c r="JB39" s="58">
        <v>20</v>
      </c>
      <c r="JC39" s="58">
        <f>SUM(JC15:JC38)</f>
        <v>1</v>
      </c>
      <c r="JD39" s="58">
        <f>SUM(JD15:JD38)</f>
        <v>9</v>
      </c>
      <c r="JE39" s="58">
        <f>SUM(JE15:JE38)</f>
        <v>14</v>
      </c>
      <c r="JF39" s="58">
        <f>SUM(JF15:JF38)</f>
        <v>1</v>
      </c>
      <c r="JG39" s="58">
        <f>SUM(JG15:JG38)</f>
        <v>9</v>
      </c>
      <c r="JH39" s="58">
        <v>20</v>
      </c>
      <c r="JI39" s="58">
        <f>SUM(JI15:JI38)</f>
        <v>1</v>
      </c>
      <c r="JJ39" s="58">
        <f>SUM(JJ15:JJ38)</f>
        <v>9</v>
      </c>
      <c r="JK39" s="58">
        <f>SUM(JK15:JK38)</f>
        <v>14</v>
      </c>
      <c r="JL39" s="58">
        <f>SUM(JL15:JL38)</f>
        <v>1</v>
      </c>
      <c r="JM39" s="58">
        <f>SUM(JM15:JM38)</f>
        <v>9</v>
      </c>
      <c r="JN39" s="58">
        <v>20</v>
      </c>
      <c r="JO39" s="58">
        <f>SUM(JO15:JO38)</f>
        <v>1</v>
      </c>
      <c r="JP39" s="58">
        <f>SUM(JP15:JP38)</f>
        <v>9</v>
      </c>
      <c r="JQ39" s="58">
        <v>20</v>
      </c>
      <c r="JR39" s="58">
        <f>SUM(JR15:JR38)</f>
        <v>1</v>
      </c>
      <c r="JS39" s="58">
        <f>SUM(JS15:JS38)</f>
        <v>9</v>
      </c>
      <c r="JT39" s="58">
        <v>20</v>
      </c>
      <c r="JU39" s="58">
        <f t="shared" ref="JU39:KZ39" si="5">SUM(JU15:JU38)</f>
        <v>1</v>
      </c>
      <c r="JV39" s="58">
        <f t="shared" si="5"/>
        <v>9</v>
      </c>
      <c r="JW39" s="58">
        <f t="shared" si="5"/>
        <v>14</v>
      </c>
      <c r="JX39" s="58">
        <f t="shared" si="5"/>
        <v>1</v>
      </c>
      <c r="JY39" s="58">
        <f t="shared" si="5"/>
        <v>9</v>
      </c>
      <c r="JZ39" s="58">
        <f t="shared" si="5"/>
        <v>14</v>
      </c>
      <c r="KA39" s="58">
        <f t="shared" si="5"/>
        <v>1</v>
      </c>
      <c r="KB39" s="58">
        <f t="shared" si="5"/>
        <v>9</v>
      </c>
      <c r="KC39" s="58">
        <f t="shared" si="5"/>
        <v>14</v>
      </c>
      <c r="KD39" s="58">
        <f t="shared" si="5"/>
        <v>1</v>
      </c>
      <c r="KE39" s="58">
        <f t="shared" si="5"/>
        <v>9</v>
      </c>
      <c r="KF39" s="58">
        <f t="shared" si="5"/>
        <v>14</v>
      </c>
      <c r="KG39" s="58">
        <f t="shared" si="5"/>
        <v>1</v>
      </c>
      <c r="KH39" s="58">
        <f t="shared" si="5"/>
        <v>9</v>
      </c>
      <c r="KI39" s="58">
        <f t="shared" si="5"/>
        <v>14</v>
      </c>
      <c r="KJ39" s="58">
        <f t="shared" si="5"/>
        <v>1</v>
      </c>
      <c r="KK39" s="58">
        <f t="shared" si="5"/>
        <v>9</v>
      </c>
      <c r="KL39" s="58">
        <f t="shared" si="5"/>
        <v>14</v>
      </c>
      <c r="KM39" s="58">
        <f t="shared" si="5"/>
        <v>1</v>
      </c>
      <c r="KN39" s="58">
        <f t="shared" si="5"/>
        <v>9</v>
      </c>
      <c r="KO39" s="58">
        <f t="shared" si="5"/>
        <v>14</v>
      </c>
      <c r="KP39" s="58">
        <f t="shared" si="5"/>
        <v>1</v>
      </c>
      <c r="KQ39" s="58">
        <f t="shared" si="5"/>
        <v>9</v>
      </c>
      <c r="KR39" s="58">
        <f t="shared" si="5"/>
        <v>14</v>
      </c>
      <c r="KS39" s="58">
        <f t="shared" si="5"/>
        <v>1</v>
      </c>
      <c r="KT39" s="58">
        <f t="shared" si="5"/>
        <v>9</v>
      </c>
      <c r="KU39" s="58">
        <f t="shared" si="5"/>
        <v>14</v>
      </c>
      <c r="KV39" s="58">
        <f t="shared" si="5"/>
        <v>1</v>
      </c>
      <c r="KW39" s="58">
        <f t="shared" si="5"/>
        <v>9</v>
      </c>
      <c r="KX39" s="58">
        <f t="shared" si="5"/>
        <v>14</v>
      </c>
      <c r="KY39" s="58">
        <f t="shared" si="5"/>
        <v>1</v>
      </c>
      <c r="KZ39" s="58">
        <f t="shared" si="5"/>
        <v>9</v>
      </c>
      <c r="LA39" s="58">
        <f t="shared" ref="LA39:MF39" si="6">SUM(LA15:LA38)</f>
        <v>14</v>
      </c>
      <c r="LB39" s="58">
        <f t="shared" si="6"/>
        <v>1</v>
      </c>
      <c r="LC39" s="58">
        <f t="shared" si="6"/>
        <v>9</v>
      </c>
      <c r="LD39" s="58">
        <f t="shared" si="6"/>
        <v>14</v>
      </c>
      <c r="LE39" s="58">
        <f t="shared" si="6"/>
        <v>1</v>
      </c>
      <c r="LF39" s="58">
        <f t="shared" si="6"/>
        <v>9</v>
      </c>
      <c r="LG39" s="58">
        <f t="shared" si="6"/>
        <v>14</v>
      </c>
      <c r="LH39" s="58">
        <f t="shared" si="6"/>
        <v>1</v>
      </c>
      <c r="LI39" s="58">
        <f t="shared" si="6"/>
        <v>9</v>
      </c>
      <c r="LJ39" s="58">
        <f t="shared" si="6"/>
        <v>14</v>
      </c>
      <c r="LK39" s="58">
        <f t="shared" si="6"/>
        <v>1</v>
      </c>
      <c r="LL39" s="58">
        <f t="shared" si="6"/>
        <v>9</v>
      </c>
      <c r="LM39" s="58">
        <f t="shared" si="6"/>
        <v>14</v>
      </c>
      <c r="LN39" s="58">
        <f t="shared" si="6"/>
        <v>1</v>
      </c>
      <c r="LO39" s="58">
        <f t="shared" si="6"/>
        <v>9</v>
      </c>
      <c r="LP39" s="58">
        <f t="shared" si="6"/>
        <v>14</v>
      </c>
      <c r="LQ39" s="58">
        <f t="shared" si="6"/>
        <v>1</v>
      </c>
      <c r="LR39" s="58">
        <f t="shared" si="6"/>
        <v>9</v>
      </c>
      <c r="LS39" s="58">
        <f t="shared" si="6"/>
        <v>14</v>
      </c>
      <c r="LT39" s="58">
        <f t="shared" si="6"/>
        <v>1</v>
      </c>
      <c r="LU39" s="58">
        <f t="shared" si="6"/>
        <v>9</v>
      </c>
      <c r="LV39" s="58">
        <f t="shared" si="6"/>
        <v>14</v>
      </c>
      <c r="LW39" s="58">
        <f t="shared" si="6"/>
        <v>1</v>
      </c>
      <c r="LX39" s="58">
        <f t="shared" si="6"/>
        <v>9</v>
      </c>
      <c r="LY39" s="58">
        <f t="shared" si="6"/>
        <v>14</v>
      </c>
      <c r="LZ39" s="58">
        <f t="shared" si="6"/>
        <v>1</v>
      </c>
      <c r="MA39" s="58">
        <f t="shared" si="6"/>
        <v>9</v>
      </c>
      <c r="MB39" s="58">
        <f t="shared" si="6"/>
        <v>14</v>
      </c>
      <c r="MC39" s="58">
        <f t="shared" si="6"/>
        <v>1</v>
      </c>
      <c r="MD39" s="58">
        <f t="shared" si="6"/>
        <v>9</v>
      </c>
      <c r="ME39" s="58">
        <f t="shared" si="6"/>
        <v>14</v>
      </c>
      <c r="MF39" s="58">
        <f t="shared" si="6"/>
        <v>1</v>
      </c>
      <c r="MG39" s="58">
        <f t="shared" ref="MG39:NL39" si="7">SUM(MG15:MG38)</f>
        <v>9</v>
      </c>
      <c r="MH39" s="58">
        <f t="shared" si="7"/>
        <v>14</v>
      </c>
      <c r="MI39" s="58">
        <f t="shared" si="7"/>
        <v>1</v>
      </c>
      <c r="MJ39" s="58">
        <f t="shared" si="7"/>
        <v>9</v>
      </c>
      <c r="MK39" s="58">
        <f t="shared" si="7"/>
        <v>14</v>
      </c>
      <c r="ML39" s="58">
        <f t="shared" si="7"/>
        <v>1</v>
      </c>
      <c r="MM39" s="58">
        <f t="shared" si="7"/>
        <v>9</v>
      </c>
      <c r="MN39" s="58">
        <f t="shared" si="7"/>
        <v>14</v>
      </c>
      <c r="MO39" s="58">
        <f t="shared" si="7"/>
        <v>1</v>
      </c>
      <c r="MP39" s="58">
        <f t="shared" si="7"/>
        <v>9</v>
      </c>
      <c r="MQ39" s="58">
        <f t="shared" si="7"/>
        <v>14</v>
      </c>
      <c r="MR39" s="58">
        <f t="shared" si="7"/>
        <v>1</v>
      </c>
      <c r="MS39" s="58">
        <f t="shared" si="7"/>
        <v>9</v>
      </c>
      <c r="MT39" s="58">
        <f t="shared" si="7"/>
        <v>14</v>
      </c>
      <c r="MU39" s="58">
        <f t="shared" si="7"/>
        <v>1</v>
      </c>
      <c r="MV39" s="58">
        <f t="shared" si="7"/>
        <v>9</v>
      </c>
      <c r="MW39" s="58">
        <f t="shared" si="7"/>
        <v>14</v>
      </c>
      <c r="MX39" s="58">
        <f t="shared" si="7"/>
        <v>1</v>
      </c>
      <c r="MY39" s="58">
        <f t="shared" si="7"/>
        <v>9</v>
      </c>
      <c r="MZ39" s="58">
        <f t="shared" si="7"/>
        <v>14</v>
      </c>
      <c r="NA39" s="58">
        <f t="shared" si="7"/>
        <v>1</v>
      </c>
      <c r="NB39" s="58">
        <f t="shared" si="7"/>
        <v>9</v>
      </c>
      <c r="NC39" s="58">
        <f t="shared" si="7"/>
        <v>14</v>
      </c>
      <c r="ND39" s="58">
        <f t="shared" si="7"/>
        <v>1</v>
      </c>
      <c r="NE39" s="58">
        <f t="shared" si="7"/>
        <v>9</v>
      </c>
      <c r="NF39" s="58">
        <f t="shared" si="7"/>
        <v>14</v>
      </c>
      <c r="NG39" s="58">
        <f t="shared" si="7"/>
        <v>1</v>
      </c>
      <c r="NH39" s="58">
        <f t="shared" si="7"/>
        <v>9</v>
      </c>
      <c r="NI39" s="58">
        <f t="shared" si="7"/>
        <v>14</v>
      </c>
      <c r="NJ39" s="58">
        <f t="shared" si="7"/>
        <v>1</v>
      </c>
      <c r="NK39" s="58">
        <f t="shared" si="7"/>
        <v>9</v>
      </c>
      <c r="NL39" s="58">
        <f t="shared" si="7"/>
        <v>14</v>
      </c>
      <c r="NM39" s="58">
        <f t="shared" ref="NM39:OR39" si="8">SUM(NM15:NM38)</f>
        <v>1</v>
      </c>
      <c r="NN39" s="58">
        <f t="shared" si="8"/>
        <v>9</v>
      </c>
      <c r="NO39" s="58">
        <f t="shared" si="8"/>
        <v>14</v>
      </c>
      <c r="NP39" s="58">
        <f t="shared" si="8"/>
        <v>1</v>
      </c>
      <c r="NQ39" s="58">
        <f t="shared" si="8"/>
        <v>9</v>
      </c>
      <c r="NR39" s="58">
        <f t="shared" si="8"/>
        <v>14</v>
      </c>
      <c r="NS39" s="58">
        <f t="shared" si="8"/>
        <v>1</v>
      </c>
      <c r="NT39" s="58">
        <f t="shared" si="8"/>
        <v>9</v>
      </c>
      <c r="NU39" s="58">
        <f t="shared" si="8"/>
        <v>14</v>
      </c>
      <c r="NV39" s="58">
        <f t="shared" si="8"/>
        <v>1</v>
      </c>
      <c r="NW39" s="58">
        <f t="shared" si="8"/>
        <v>9</v>
      </c>
      <c r="NX39" s="58">
        <f t="shared" si="8"/>
        <v>14</v>
      </c>
      <c r="NY39" s="58">
        <f t="shared" si="8"/>
        <v>1</v>
      </c>
      <c r="NZ39" s="58">
        <f t="shared" si="8"/>
        <v>9</v>
      </c>
      <c r="OA39" s="58">
        <f t="shared" si="8"/>
        <v>14</v>
      </c>
      <c r="OB39" s="58">
        <f t="shared" si="8"/>
        <v>1</v>
      </c>
      <c r="OC39" s="58">
        <f t="shared" si="8"/>
        <v>9</v>
      </c>
      <c r="OD39" s="58">
        <f t="shared" si="8"/>
        <v>14</v>
      </c>
      <c r="OE39" s="58">
        <f t="shared" si="8"/>
        <v>1</v>
      </c>
      <c r="OF39" s="58">
        <f t="shared" si="8"/>
        <v>9</v>
      </c>
      <c r="OG39" s="58">
        <f t="shared" si="8"/>
        <v>14</v>
      </c>
      <c r="OH39" s="58">
        <f t="shared" si="8"/>
        <v>1</v>
      </c>
      <c r="OI39" s="58">
        <f t="shared" si="8"/>
        <v>9</v>
      </c>
      <c r="OJ39" s="58">
        <f t="shared" si="8"/>
        <v>14</v>
      </c>
      <c r="OK39" s="58">
        <f t="shared" si="8"/>
        <v>1</v>
      </c>
      <c r="OL39" s="58">
        <f t="shared" si="8"/>
        <v>9</v>
      </c>
      <c r="OM39" s="58">
        <f t="shared" si="8"/>
        <v>14</v>
      </c>
      <c r="ON39" s="58">
        <f t="shared" si="8"/>
        <v>1</v>
      </c>
      <c r="OO39" s="58">
        <f t="shared" si="8"/>
        <v>9</v>
      </c>
      <c r="OP39" s="58">
        <f t="shared" si="8"/>
        <v>14</v>
      </c>
      <c r="OQ39" s="58">
        <f t="shared" si="8"/>
        <v>1</v>
      </c>
      <c r="OR39" s="58">
        <f t="shared" si="8"/>
        <v>9</v>
      </c>
      <c r="OS39" s="58">
        <f t="shared" ref="OS39:PX39" si="9">SUM(OS15:OS38)</f>
        <v>14</v>
      </c>
      <c r="OT39" s="58">
        <f t="shared" si="9"/>
        <v>1</v>
      </c>
      <c r="OU39" s="58">
        <f t="shared" si="9"/>
        <v>9</v>
      </c>
      <c r="OV39" s="58">
        <f t="shared" si="9"/>
        <v>14</v>
      </c>
      <c r="OW39" s="58">
        <f t="shared" si="9"/>
        <v>1</v>
      </c>
      <c r="OX39" s="58">
        <f t="shared" si="9"/>
        <v>9</v>
      </c>
      <c r="OY39" s="58">
        <f t="shared" si="9"/>
        <v>14</v>
      </c>
      <c r="OZ39" s="58">
        <f t="shared" si="9"/>
        <v>1</v>
      </c>
      <c r="PA39" s="58">
        <f t="shared" si="9"/>
        <v>9</v>
      </c>
      <c r="PB39" s="58">
        <f t="shared" si="9"/>
        <v>14</v>
      </c>
      <c r="PC39" s="58">
        <f t="shared" si="9"/>
        <v>1</v>
      </c>
      <c r="PD39" s="58">
        <f t="shared" si="9"/>
        <v>9</v>
      </c>
      <c r="PE39" s="58">
        <f t="shared" si="9"/>
        <v>14</v>
      </c>
      <c r="PF39" s="58">
        <f t="shared" si="9"/>
        <v>1</v>
      </c>
      <c r="PG39" s="58">
        <f t="shared" si="9"/>
        <v>9</v>
      </c>
      <c r="PH39" s="58">
        <f t="shared" si="9"/>
        <v>14</v>
      </c>
      <c r="PI39" s="58">
        <f t="shared" si="9"/>
        <v>1</v>
      </c>
      <c r="PJ39" s="58">
        <f t="shared" si="9"/>
        <v>9</v>
      </c>
      <c r="PK39" s="58">
        <f t="shared" si="9"/>
        <v>14</v>
      </c>
      <c r="PL39" s="58">
        <f t="shared" si="9"/>
        <v>1</v>
      </c>
      <c r="PM39" s="58">
        <f t="shared" si="9"/>
        <v>9</v>
      </c>
      <c r="PN39" s="58">
        <f t="shared" si="9"/>
        <v>14</v>
      </c>
      <c r="PO39" s="58">
        <f t="shared" si="9"/>
        <v>1</v>
      </c>
      <c r="PP39" s="58">
        <f t="shared" si="9"/>
        <v>9</v>
      </c>
      <c r="PQ39" s="58">
        <f t="shared" si="9"/>
        <v>14</v>
      </c>
      <c r="PR39" s="58">
        <f t="shared" si="9"/>
        <v>1</v>
      </c>
      <c r="PS39" s="58">
        <f t="shared" si="9"/>
        <v>9</v>
      </c>
      <c r="PT39" s="58">
        <f t="shared" si="9"/>
        <v>14</v>
      </c>
      <c r="PU39" s="58">
        <f t="shared" si="9"/>
        <v>1</v>
      </c>
      <c r="PV39" s="58">
        <f t="shared" si="9"/>
        <v>9</v>
      </c>
      <c r="PW39" s="58">
        <f t="shared" si="9"/>
        <v>14</v>
      </c>
      <c r="PX39" s="58">
        <f t="shared" si="9"/>
        <v>1</v>
      </c>
      <c r="PY39" s="58">
        <f t="shared" ref="PY39:RD39" si="10">SUM(PY15:PY38)</f>
        <v>9</v>
      </c>
      <c r="PZ39" s="58">
        <f t="shared" si="10"/>
        <v>14</v>
      </c>
      <c r="QA39" s="58">
        <f t="shared" si="10"/>
        <v>1</v>
      </c>
      <c r="QB39" s="58">
        <f t="shared" si="10"/>
        <v>9</v>
      </c>
      <c r="QC39" s="58">
        <f t="shared" si="10"/>
        <v>14</v>
      </c>
      <c r="QD39" s="58">
        <f t="shared" si="10"/>
        <v>1</v>
      </c>
      <c r="QE39" s="58">
        <f t="shared" si="10"/>
        <v>9</v>
      </c>
      <c r="QF39" s="58">
        <f t="shared" si="10"/>
        <v>14</v>
      </c>
      <c r="QG39" s="58">
        <f t="shared" si="10"/>
        <v>1</v>
      </c>
      <c r="QH39" s="58">
        <f t="shared" si="10"/>
        <v>9</v>
      </c>
      <c r="QI39" s="58">
        <f t="shared" si="10"/>
        <v>14</v>
      </c>
      <c r="QJ39" s="58">
        <f t="shared" si="10"/>
        <v>1</v>
      </c>
      <c r="QK39" s="58">
        <f t="shared" si="10"/>
        <v>9</v>
      </c>
      <c r="QL39" s="58">
        <f t="shared" si="10"/>
        <v>14</v>
      </c>
      <c r="QM39" s="58">
        <f t="shared" si="10"/>
        <v>1</v>
      </c>
      <c r="QN39" s="58">
        <f t="shared" si="10"/>
        <v>9</v>
      </c>
      <c r="QO39" s="58">
        <f t="shared" si="10"/>
        <v>14</v>
      </c>
      <c r="QP39" s="58">
        <f t="shared" si="10"/>
        <v>1</v>
      </c>
      <c r="QQ39" s="58">
        <f t="shared" si="10"/>
        <v>9</v>
      </c>
      <c r="QR39" s="58">
        <f t="shared" si="10"/>
        <v>14</v>
      </c>
      <c r="QS39" s="58">
        <f t="shared" si="10"/>
        <v>1</v>
      </c>
      <c r="QT39" s="58">
        <f t="shared" si="10"/>
        <v>9</v>
      </c>
      <c r="QU39" s="58">
        <f t="shared" si="10"/>
        <v>14</v>
      </c>
      <c r="QV39" s="58">
        <f t="shared" si="10"/>
        <v>1</v>
      </c>
      <c r="QW39" s="58">
        <f t="shared" si="10"/>
        <v>9</v>
      </c>
      <c r="QX39" s="58">
        <f t="shared" si="10"/>
        <v>14</v>
      </c>
      <c r="QY39" s="58">
        <f t="shared" si="10"/>
        <v>1</v>
      </c>
      <c r="QZ39" s="58">
        <f t="shared" si="10"/>
        <v>9</v>
      </c>
      <c r="RA39" s="58">
        <f t="shared" si="10"/>
        <v>14</v>
      </c>
      <c r="RB39" s="58">
        <f t="shared" si="10"/>
        <v>1</v>
      </c>
      <c r="RC39" s="58">
        <f t="shared" si="10"/>
        <v>9</v>
      </c>
      <c r="RD39" s="58">
        <f t="shared" si="10"/>
        <v>14</v>
      </c>
      <c r="RE39" s="58">
        <f t="shared" ref="RE39:RL39" si="11">SUM(RE15:RE38)</f>
        <v>1</v>
      </c>
      <c r="RF39" s="58">
        <f t="shared" si="11"/>
        <v>9</v>
      </c>
      <c r="RG39" s="58">
        <f t="shared" si="11"/>
        <v>14</v>
      </c>
      <c r="RH39" s="58">
        <f t="shared" si="11"/>
        <v>1</v>
      </c>
      <c r="RI39" s="58">
        <f t="shared" si="11"/>
        <v>9</v>
      </c>
      <c r="RJ39" s="58">
        <f t="shared" si="11"/>
        <v>14</v>
      </c>
      <c r="RK39" s="58">
        <f t="shared" si="11"/>
        <v>1</v>
      </c>
      <c r="RL39" s="58">
        <f t="shared" si="11"/>
        <v>9</v>
      </c>
      <c r="RM39" s="58">
        <v>19</v>
      </c>
      <c r="RN39" s="58">
        <f t="shared" ref="RN39:TB39" si="12">SUM(RN15:RN38)</f>
        <v>1</v>
      </c>
      <c r="RO39" s="58">
        <f t="shared" si="12"/>
        <v>9</v>
      </c>
      <c r="RP39" s="58">
        <f t="shared" si="12"/>
        <v>14</v>
      </c>
      <c r="RQ39" s="58">
        <f t="shared" si="12"/>
        <v>1</v>
      </c>
      <c r="RR39" s="58">
        <f t="shared" si="12"/>
        <v>9</v>
      </c>
      <c r="RS39" s="58">
        <f t="shared" si="12"/>
        <v>14</v>
      </c>
      <c r="RT39" s="58">
        <f t="shared" si="12"/>
        <v>1</v>
      </c>
      <c r="RU39" s="58">
        <f t="shared" si="12"/>
        <v>9</v>
      </c>
      <c r="RV39" s="58">
        <f t="shared" si="12"/>
        <v>14</v>
      </c>
      <c r="RW39" s="58">
        <f t="shared" si="12"/>
        <v>1</v>
      </c>
      <c r="RX39" s="58">
        <f t="shared" si="12"/>
        <v>9</v>
      </c>
      <c r="RY39" s="58">
        <f t="shared" si="12"/>
        <v>14</v>
      </c>
      <c r="RZ39" s="58">
        <f t="shared" si="12"/>
        <v>1</v>
      </c>
      <c r="SA39" s="58">
        <f t="shared" si="12"/>
        <v>9</v>
      </c>
      <c r="SB39" s="58">
        <f t="shared" si="12"/>
        <v>14</v>
      </c>
      <c r="SC39" s="58">
        <f t="shared" si="12"/>
        <v>1</v>
      </c>
      <c r="SD39" s="58">
        <f t="shared" si="12"/>
        <v>9</v>
      </c>
      <c r="SE39" s="58">
        <f t="shared" si="12"/>
        <v>14</v>
      </c>
      <c r="SF39" s="58">
        <f t="shared" si="12"/>
        <v>1</v>
      </c>
      <c r="SG39" s="58">
        <f t="shared" si="12"/>
        <v>9</v>
      </c>
      <c r="SH39" s="58">
        <f t="shared" si="12"/>
        <v>14</v>
      </c>
      <c r="SI39" s="58">
        <f t="shared" si="12"/>
        <v>1</v>
      </c>
      <c r="SJ39" s="58">
        <f t="shared" si="12"/>
        <v>9</v>
      </c>
      <c r="SK39" s="58">
        <f t="shared" si="12"/>
        <v>14</v>
      </c>
      <c r="SL39" s="58">
        <f t="shared" si="12"/>
        <v>1</v>
      </c>
      <c r="SM39" s="58">
        <f t="shared" si="12"/>
        <v>9</v>
      </c>
      <c r="SN39" s="58">
        <f t="shared" si="12"/>
        <v>14</v>
      </c>
      <c r="SO39" s="58">
        <f t="shared" si="12"/>
        <v>1</v>
      </c>
      <c r="SP39" s="58">
        <f t="shared" si="12"/>
        <v>9</v>
      </c>
      <c r="SQ39" s="58">
        <f t="shared" si="12"/>
        <v>14</v>
      </c>
      <c r="SR39" s="58">
        <f t="shared" si="12"/>
        <v>1</v>
      </c>
      <c r="SS39" s="58">
        <f t="shared" si="12"/>
        <v>9</v>
      </c>
      <c r="ST39" s="58">
        <f t="shared" si="12"/>
        <v>14</v>
      </c>
      <c r="SU39" s="58">
        <f t="shared" si="12"/>
        <v>1</v>
      </c>
      <c r="SV39" s="58">
        <f t="shared" si="12"/>
        <v>9</v>
      </c>
      <c r="SW39" s="58">
        <f t="shared" si="12"/>
        <v>14</v>
      </c>
      <c r="SX39" s="58">
        <f t="shared" si="12"/>
        <v>1</v>
      </c>
      <c r="SY39" s="58">
        <f t="shared" si="12"/>
        <v>9</v>
      </c>
      <c r="SZ39" s="58">
        <f t="shared" si="12"/>
        <v>14</v>
      </c>
      <c r="TA39" s="58">
        <f t="shared" si="12"/>
        <v>1</v>
      </c>
      <c r="TB39" s="58">
        <f t="shared" si="12"/>
        <v>9</v>
      </c>
      <c r="TC39" s="58">
        <v>19</v>
      </c>
      <c r="TD39" s="58">
        <f>SUM(TD15:TD38)</f>
        <v>1</v>
      </c>
      <c r="TE39" s="58">
        <f>SUM(TE15:TE38)</f>
        <v>9</v>
      </c>
      <c r="TF39" s="58">
        <f>SUM(TF15:TF38)</f>
        <v>14</v>
      </c>
      <c r="TG39" s="58">
        <f>SUM(TG15:TG38)</f>
        <v>1</v>
      </c>
      <c r="TH39" s="58">
        <f>SUM(TH15:TH38)</f>
        <v>9</v>
      </c>
      <c r="TI39" s="58">
        <v>18</v>
      </c>
      <c r="TJ39" s="58">
        <f t="shared" ref="TJ39:UO39" si="13">SUM(TJ15:TJ38)</f>
        <v>1</v>
      </c>
      <c r="TK39" s="58">
        <f t="shared" si="13"/>
        <v>9</v>
      </c>
      <c r="TL39" s="58">
        <f t="shared" si="13"/>
        <v>14</v>
      </c>
      <c r="TM39" s="58">
        <f t="shared" si="13"/>
        <v>1</v>
      </c>
      <c r="TN39" s="58">
        <f t="shared" si="13"/>
        <v>9</v>
      </c>
      <c r="TO39" s="58">
        <f t="shared" si="13"/>
        <v>14</v>
      </c>
      <c r="TP39" s="58">
        <f t="shared" si="13"/>
        <v>1</v>
      </c>
      <c r="TQ39" s="58">
        <f t="shared" si="13"/>
        <v>9</v>
      </c>
      <c r="TR39" s="58">
        <f t="shared" si="13"/>
        <v>14</v>
      </c>
      <c r="TS39" s="58">
        <f t="shared" si="13"/>
        <v>1</v>
      </c>
      <c r="TT39" s="58">
        <f t="shared" si="13"/>
        <v>9</v>
      </c>
      <c r="TU39" s="58">
        <f t="shared" si="13"/>
        <v>14</v>
      </c>
      <c r="TV39" s="58">
        <f t="shared" si="13"/>
        <v>1</v>
      </c>
      <c r="TW39" s="58">
        <f t="shared" si="13"/>
        <v>9</v>
      </c>
      <c r="TX39" s="58">
        <f t="shared" si="13"/>
        <v>14</v>
      </c>
      <c r="TY39" s="58">
        <f t="shared" si="13"/>
        <v>1</v>
      </c>
      <c r="TZ39" s="58">
        <f t="shared" si="13"/>
        <v>9</v>
      </c>
      <c r="UA39" s="58">
        <f t="shared" si="13"/>
        <v>14</v>
      </c>
      <c r="UB39" s="58">
        <f t="shared" si="13"/>
        <v>1</v>
      </c>
      <c r="UC39" s="58">
        <f t="shared" si="13"/>
        <v>9</v>
      </c>
      <c r="UD39" s="58">
        <f t="shared" si="13"/>
        <v>14</v>
      </c>
      <c r="UE39" s="58">
        <f t="shared" si="13"/>
        <v>1</v>
      </c>
      <c r="UF39" s="58">
        <f t="shared" si="13"/>
        <v>9</v>
      </c>
      <c r="UG39" s="58">
        <f t="shared" si="13"/>
        <v>14</v>
      </c>
      <c r="UH39" s="58">
        <f t="shared" si="13"/>
        <v>1</v>
      </c>
      <c r="UI39" s="58">
        <f t="shared" si="13"/>
        <v>9</v>
      </c>
      <c r="UJ39" s="58">
        <f t="shared" si="13"/>
        <v>14</v>
      </c>
      <c r="UK39" s="58">
        <f t="shared" si="13"/>
        <v>1</v>
      </c>
      <c r="UL39" s="58">
        <f t="shared" si="13"/>
        <v>9</v>
      </c>
      <c r="UM39" s="58">
        <f t="shared" si="13"/>
        <v>14</v>
      </c>
      <c r="UN39" s="58">
        <f t="shared" si="13"/>
        <v>1</v>
      </c>
      <c r="UO39" s="58">
        <f t="shared" si="13"/>
        <v>9</v>
      </c>
      <c r="UP39" s="58">
        <f t="shared" ref="UP39:VL39" si="14">SUM(UP15:UP38)</f>
        <v>14</v>
      </c>
      <c r="UQ39" s="58">
        <f t="shared" si="14"/>
        <v>1</v>
      </c>
      <c r="UR39" s="58">
        <f t="shared" si="14"/>
        <v>9</v>
      </c>
      <c r="US39" s="58">
        <f t="shared" si="14"/>
        <v>14</v>
      </c>
      <c r="UT39" s="58">
        <f t="shared" si="14"/>
        <v>1</v>
      </c>
      <c r="UU39" s="58">
        <f t="shared" si="14"/>
        <v>9</v>
      </c>
      <c r="UV39" s="58">
        <f t="shared" si="14"/>
        <v>14</v>
      </c>
      <c r="UW39" s="58">
        <f t="shared" si="14"/>
        <v>1</v>
      </c>
      <c r="UX39" s="58">
        <f t="shared" si="14"/>
        <v>9</v>
      </c>
      <c r="UY39" s="58">
        <f t="shared" si="14"/>
        <v>14</v>
      </c>
      <c r="UZ39" s="58">
        <f t="shared" si="14"/>
        <v>1</v>
      </c>
      <c r="VA39" s="58">
        <f t="shared" si="14"/>
        <v>9</v>
      </c>
      <c r="VB39" s="58">
        <f t="shared" si="14"/>
        <v>14</v>
      </c>
      <c r="VC39" s="58">
        <f t="shared" si="14"/>
        <v>1</v>
      </c>
      <c r="VD39" s="58">
        <f t="shared" si="14"/>
        <v>9</v>
      </c>
      <c r="VE39" s="58">
        <f t="shared" si="14"/>
        <v>14</v>
      </c>
      <c r="VF39" s="58">
        <f t="shared" si="14"/>
        <v>1</v>
      </c>
      <c r="VG39" s="58">
        <f t="shared" si="14"/>
        <v>9</v>
      </c>
      <c r="VH39" s="58">
        <f t="shared" si="14"/>
        <v>14</v>
      </c>
      <c r="VI39" s="58">
        <f t="shared" si="14"/>
        <v>1</v>
      </c>
      <c r="VJ39" s="58">
        <f t="shared" si="14"/>
        <v>9</v>
      </c>
      <c r="VK39" s="58">
        <f t="shared" si="14"/>
        <v>14</v>
      </c>
      <c r="VL39" s="58">
        <f t="shared" si="14"/>
        <v>1</v>
      </c>
    </row>
    <row r="40" spans="1:584" ht="37.5" customHeight="1" x14ac:dyDescent="0.25">
      <c r="A40" s="100" t="s">
        <v>3193</v>
      </c>
      <c r="B40" s="101"/>
      <c r="C40" s="11">
        <f>C39/24%</f>
        <v>37.5</v>
      </c>
      <c r="D40" s="11">
        <f t="shared" ref="D40:E40" si="15">D39/24%</f>
        <v>58.333333333333336</v>
      </c>
      <c r="E40" s="11">
        <f t="shared" si="15"/>
        <v>4.166666666666667</v>
      </c>
      <c r="F40" s="11">
        <f>F39/24%</f>
        <v>37.5</v>
      </c>
      <c r="G40" s="11">
        <f t="shared" ref="G40" si="16">G39/24%</f>
        <v>58.333333333333336</v>
      </c>
      <c r="H40" s="11">
        <f t="shared" ref="H40" si="17">H39/24%</f>
        <v>4.166666666666667</v>
      </c>
      <c r="I40" s="11">
        <f>I39/24%</f>
        <v>37.5</v>
      </c>
      <c r="J40" s="11">
        <f t="shared" ref="J40" si="18">J39/24%</f>
        <v>58.333333333333336</v>
      </c>
      <c r="K40" s="11">
        <f t="shared" ref="K40" si="19">K39/24%</f>
        <v>4.166666666666667</v>
      </c>
      <c r="L40" s="11">
        <f>L39/24%</f>
        <v>37.5</v>
      </c>
      <c r="M40" s="11">
        <f t="shared" ref="M40" si="20">M39/24%</f>
        <v>58.333333333333336</v>
      </c>
      <c r="N40" s="11">
        <f t="shared" ref="N40" si="21">N39/24%</f>
        <v>4.166666666666667</v>
      </c>
      <c r="O40" s="11">
        <f>O39/24%</f>
        <v>37.5</v>
      </c>
      <c r="P40" s="11">
        <f t="shared" ref="P40" si="22">P39/24%</f>
        <v>58.333333333333336</v>
      </c>
      <c r="Q40" s="11">
        <f t="shared" ref="Q40" si="23">Q39/24%</f>
        <v>4.166666666666667</v>
      </c>
      <c r="R40" s="11">
        <f>R39/24%</f>
        <v>37.5</v>
      </c>
      <c r="S40" s="11">
        <f t="shared" ref="S40" si="24">S39/24%</f>
        <v>58.333333333333336</v>
      </c>
      <c r="T40" s="11">
        <f t="shared" ref="T40" si="25">T39/24%</f>
        <v>4.166666666666667</v>
      </c>
      <c r="U40" s="11">
        <f>U39/24%</f>
        <v>37.5</v>
      </c>
      <c r="V40" s="11">
        <f t="shared" ref="V40" si="26">V39/24%</f>
        <v>58.333333333333336</v>
      </c>
      <c r="W40" s="11">
        <f t="shared" ref="W40" si="27">W39/24%</f>
        <v>4.166666666666667</v>
      </c>
      <c r="X40" s="11">
        <f>X39/24%</f>
        <v>37.5</v>
      </c>
      <c r="Y40" s="11">
        <f t="shared" ref="Y40" si="28">Y39/24%</f>
        <v>58.333333333333336</v>
      </c>
      <c r="Z40" s="11">
        <f t="shared" ref="Z40" si="29">Z39/24%</f>
        <v>4.166666666666667</v>
      </c>
      <c r="AA40" s="11">
        <f>AA39/24%</f>
        <v>37.5</v>
      </c>
      <c r="AB40" s="11">
        <f t="shared" ref="AB40" si="30">AB39/24%</f>
        <v>58.333333333333336</v>
      </c>
      <c r="AC40" s="11">
        <f t="shared" ref="AC40" si="31">AC39/24%</f>
        <v>4.166666666666667</v>
      </c>
      <c r="AD40" s="11">
        <f>AD39/24%</f>
        <v>37.5</v>
      </c>
      <c r="AE40" s="11">
        <f t="shared" ref="AE40" si="32">AE39/24%</f>
        <v>58.333333333333336</v>
      </c>
      <c r="AF40" s="11">
        <f t="shared" ref="AF40" si="33">AF39/24%</f>
        <v>4.166666666666667</v>
      </c>
      <c r="AG40" s="11">
        <f>AG39/24%</f>
        <v>37.5</v>
      </c>
      <c r="AH40" s="11">
        <f t="shared" ref="AH40" si="34">AH39/24%</f>
        <v>58.333333333333336</v>
      </c>
      <c r="AI40" s="11">
        <f t="shared" ref="AI40" si="35">AI39/24%</f>
        <v>4.166666666666667</v>
      </c>
      <c r="AJ40" s="11">
        <f>AJ39/24%</f>
        <v>37.5</v>
      </c>
      <c r="AK40" s="11">
        <f t="shared" ref="AK40" si="36">AK39/24%</f>
        <v>58.333333333333336</v>
      </c>
      <c r="AL40" s="11">
        <f t="shared" ref="AL40" si="37">AL39/24%</f>
        <v>4.166666666666667</v>
      </c>
      <c r="AM40" s="11">
        <f>AM39/24%</f>
        <v>37.5</v>
      </c>
      <c r="AN40" s="11">
        <f t="shared" ref="AN40" si="38">AN39/24%</f>
        <v>58.333333333333336</v>
      </c>
      <c r="AO40" s="11">
        <f t="shared" ref="AO40" si="39">AO39/24%</f>
        <v>4.166666666666667</v>
      </c>
      <c r="AP40" s="11">
        <f>AP39/24%</f>
        <v>37.5</v>
      </c>
      <c r="AQ40" s="11">
        <f t="shared" ref="AQ40" si="40">AQ39/24%</f>
        <v>58.333333333333336</v>
      </c>
      <c r="AR40" s="11">
        <f t="shared" ref="AR40" si="41">AR39/24%</f>
        <v>4.166666666666667</v>
      </c>
      <c r="AS40" s="11">
        <f>AS39/24%</f>
        <v>37.5</v>
      </c>
      <c r="AT40" s="11">
        <f t="shared" ref="AT40" si="42">AT39/24%</f>
        <v>58.333333333333336</v>
      </c>
      <c r="AU40" s="11">
        <f t="shared" ref="AU40" si="43">AU39/24%</f>
        <v>4.166666666666667</v>
      </c>
      <c r="AV40" s="11">
        <f>AV39/24%</f>
        <v>37.5</v>
      </c>
      <c r="AW40" s="11">
        <f t="shared" ref="AW40" si="44">AW39/24%</f>
        <v>58.333333333333336</v>
      </c>
      <c r="AX40" s="11">
        <f t="shared" ref="AX40" si="45">AX39/24%</f>
        <v>4.166666666666667</v>
      </c>
      <c r="AY40" s="11">
        <f>AY39/24%</f>
        <v>37.5</v>
      </c>
      <c r="AZ40" s="11">
        <f t="shared" ref="AZ40" si="46">AZ39/24%</f>
        <v>58.333333333333336</v>
      </c>
      <c r="BA40" s="11">
        <f t="shared" ref="BA40" si="47">BA39/24%</f>
        <v>4.166666666666667</v>
      </c>
      <c r="BB40" s="11">
        <f>BB39/24%</f>
        <v>37.5</v>
      </c>
      <c r="BC40" s="11">
        <f t="shared" ref="BC40" si="48">BC39/24%</f>
        <v>58.333333333333336</v>
      </c>
      <c r="BD40" s="11">
        <f t="shared" ref="BD40" si="49">BD39/24%</f>
        <v>4.166666666666667</v>
      </c>
      <c r="BE40" s="11">
        <f>BE39/24%</f>
        <v>37.5</v>
      </c>
      <c r="BF40" s="11">
        <f t="shared" ref="BF40" si="50">BF39/24%</f>
        <v>58.333333333333336</v>
      </c>
      <c r="BG40" s="11">
        <f t="shared" ref="BG40" si="51">BG39/24%</f>
        <v>4.166666666666667</v>
      </c>
      <c r="BH40" s="11">
        <f>BH39/24%</f>
        <v>37.5</v>
      </c>
      <c r="BI40" s="11">
        <f t="shared" ref="BI40" si="52">BI39/24%</f>
        <v>58.333333333333336</v>
      </c>
      <c r="BJ40" s="11">
        <f t="shared" ref="BJ40" si="53">BJ39/24%</f>
        <v>4.166666666666667</v>
      </c>
      <c r="BK40" s="11">
        <f>BK39/24%</f>
        <v>37.5</v>
      </c>
      <c r="BL40" s="11">
        <f t="shared" ref="BL40" si="54">BL39/24%</f>
        <v>58.333333333333336</v>
      </c>
      <c r="BM40" s="11">
        <f t="shared" ref="BM40" si="55">BM39/24%</f>
        <v>4.166666666666667</v>
      </c>
      <c r="BN40" s="11">
        <f>BN39/24%</f>
        <v>37.5</v>
      </c>
      <c r="BO40" s="11">
        <f t="shared" ref="BO40" si="56">BO39/24%</f>
        <v>58.333333333333336</v>
      </c>
      <c r="BP40" s="11">
        <f t="shared" ref="BP40" si="57">BP39/24%</f>
        <v>4.166666666666667</v>
      </c>
      <c r="BQ40" s="11">
        <f>BQ39/24%</f>
        <v>37.5</v>
      </c>
      <c r="BR40" s="11">
        <f t="shared" ref="BR40" si="58">BR39/24%</f>
        <v>58.333333333333336</v>
      </c>
      <c r="BS40" s="11">
        <f t="shared" ref="BS40" si="59">BS39/24%</f>
        <v>4.166666666666667</v>
      </c>
      <c r="BT40" s="11">
        <f>BT39/24%</f>
        <v>37.5</v>
      </c>
      <c r="BU40" s="11">
        <f t="shared" ref="BU40" si="60">BU39/24%</f>
        <v>58.333333333333336</v>
      </c>
      <c r="BV40" s="11">
        <f t="shared" ref="BV40" si="61">BV39/24%</f>
        <v>4.166666666666667</v>
      </c>
      <c r="BW40" s="11">
        <f>BW39/24%</f>
        <v>37.5</v>
      </c>
      <c r="BX40" s="11">
        <f t="shared" ref="BX40" si="62">BX39/24%</f>
        <v>58.333333333333336</v>
      </c>
      <c r="BY40" s="11">
        <f t="shared" ref="BY40" si="63">BY39/24%</f>
        <v>4.166666666666667</v>
      </c>
      <c r="BZ40" s="11">
        <f>BZ39/24%</f>
        <v>37.5</v>
      </c>
      <c r="CA40" s="11">
        <f t="shared" ref="CA40" si="64">CA39/24%</f>
        <v>58.333333333333336</v>
      </c>
      <c r="CB40" s="11">
        <f t="shared" ref="CB40" si="65">CB39/24%</f>
        <v>4.166666666666667</v>
      </c>
      <c r="CC40" s="11">
        <f>CC39/24%</f>
        <v>37.5</v>
      </c>
      <c r="CD40" s="11">
        <f t="shared" ref="CD40" si="66">CD39/24%</f>
        <v>58.333333333333336</v>
      </c>
      <c r="CE40" s="11">
        <f t="shared" ref="CE40" si="67">CE39/24%</f>
        <v>4.166666666666667</v>
      </c>
      <c r="CF40" s="11">
        <f>CF39/24%</f>
        <v>37.5</v>
      </c>
      <c r="CG40" s="11">
        <f t="shared" ref="CG40" si="68">CG39/24%</f>
        <v>58.333333333333336</v>
      </c>
      <c r="CH40" s="11">
        <f t="shared" ref="CH40" si="69">CH39/24%</f>
        <v>4.166666666666667</v>
      </c>
      <c r="CI40" s="11">
        <f>CI39/24%</f>
        <v>37.5</v>
      </c>
      <c r="CJ40" s="11">
        <f t="shared" ref="CJ40" si="70">CJ39/24%</f>
        <v>58.333333333333336</v>
      </c>
      <c r="CK40" s="11">
        <f t="shared" ref="CK40" si="71">CK39/24%</f>
        <v>4.166666666666667</v>
      </c>
      <c r="CL40" s="11">
        <f>CL39/24%</f>
        <v>37.5</v>
      </c>
      <c r="CM40" s="11">
        <f t="shared" ref="CM40" si="72">CM39/24%</f>
        <v>58.333333333333336</v>
      </c>
      <c r="CN40" s="11">
        <f t="shared" ref="CN40" si="73">CN39/24%</f>
        <v>4.166666666666667</v>
      </c>
      <c r="CO40" s="11">
        <f>CO39/24%</f>
        <v>37.5</v>
      </c>
      <c r="CP40" s="11">
        <f t="shared" ref="CP40" si="74">CP39/24%</f>
        <v>58.333333333333336</v>
      </c>
      <c r="CQ40" s="11">
        <f t="shared" ref="CQ40" si="75">CQ39/24%</f>
        <v>4.166666666666667</v>
      </c>
      <c r="CR40" s="11">
        <f>CR39/24%</f>
        <v>37.5</v>
      </c>
      <c r="CS40" s="11">
        <f t="shared" ref="CS40" si="76">CS39/24%</f>
        <v>58.333333333333336</v>
      </c>
      <c r="CT40" s="11">
        <f t="shared" ref="CT40" si="77">CT39/24%</f>
        <v>4.166666666666667</v>
      </c>
      <c r="CU40" s="11">
        <f>CU39/24%</f>
        <v>37.5</v>
      </c>
      <c r="CV40" s="11">
        <f t="shared" ref="CV40" si="78">CV39/24%</f>
        <v>58.333333333333336</v>
      </c>
      <c r="CW40" s="11">
        <f t="shared" ref="CW40" si="79">CW39/24%</f>
        <v>4.166666666666667</v>
      </c>
      <c r="CX40" s="11">
        <f>CX39/24%</f>
        <v>37.5</v>
      </c>
      <c r="CY40" s="11">
        <f t="shared" ref="CY40" si="80">CY39/24%</f>
        <v>58.333333333333336</v>
      </c>
      <c r="CZ40" s="11">
        <f t="shared" ref="CZ40" si="81">CZ39/24%</f>
        <v>4.166666666666667</v>
      </c>
      <c r="DA40" s="11">
        <f>DA39/24%</f>
        <v>37.5</v>
      </c>
      <c r="DB40" s="11">
        <f t="shared" ref="DB40" si="82">DB39/24%</f>
        <v>58.333333333333336</v>
      </c>
      <c r="DC40" s="11">
        <f t="shared" ref="DC40" si="83">DC39/24%</f>
        <v>4.166666666666667</v>
      </c>
      <c r="DD40" s="11">
        <f>DD39/24%</f>
        <v>37.5</v>
      </c>
      <c r="DE40" s="11">
        <f t="shared" ref="DE40" si="84">DE39/24%</f>
        <v>58.333333333333336</v>
      </c>
      <c r="DF40" s="11">
        <f t="shared" ref="DF40" si="85">DF39/24%</f>
        <v>4.166666666666667</v>
      </c>
      <c r="DG40" s="11">
        <f>DG39/24%</f>
        <v>37.5</v>
      </c>
      <c r="DH40" s="11">
        <f t="shared" ref="DH40" si="86">DH39/24%</f>
        <v>58.333333333333336</v>
      </c>
      <c r="DI40" s="11">
        <f t="shared" ref="DI40" si="87">DI39/24%</f>
        <v>4.166666666666667</v>
      </c>
      <c r="DJ40" s="11">
        <f>DJ39/24%</f>
        <v>37.5</v>
      </c>
      <c r="DK40" s="11">
        <f t="shared" ref="DK40" si="88">DK39/24%</f>
        <v>58.333333333333336</v>
      </c>
      <c r="DL40" s="11">
        <f t="shared" ref="DL40" si="89">DL39/24%</f>
        <v>4.166666666666667</v>
      </c>
      <c r="DM40" s="11">
        <f>DM39/24%</f>
        <v>37.5</v>
      </c>
      <c r="DN40" s="11">
        <f t="shared" ref="DN40" si="90">DN39/24%</f>
        <v>58.333333333333336</v>
      </c>
      <c r="DO40" s="11">
        <f t="shared" ref="DO40" si="91">DO39/24%</f>
        <v>4.166666666666667</v>
      </c>
      <c r="DP40" s="11">
        <f>DP39/24%</f>
        <v>37.5</v>
      </c>
      <c r="DQ40" s="11">
        <f t="shared" ref="DQ40" si="92">DQ39/24%</f>
        <v>58.333333333333336</v>
      </c>
      <c r="DR40" s="11">
        <f t="shared" ref="DR40" si="93">DR39/24%</f>
        <v>4.166666666666667</v>
      </c>
      <c r="DS40" s="11">
        <f>DS39/24%</f>
        <v>37.5</v>
      </c>
      <c r="DT40" s="11">
        <f t="shared" ref="DT40" si="94">DT39/24%</f>
        <v>58.333333333333336</v>
      </c>
      <c r="DU40" s="11">
        <f t="shared" ref="DU40" si="95">DU39/24%</f>
        <v>4.166666666666667</v>
      </c>
      <c r="DV40" s="11">
        <f>DV39/24%</f>
        <v>37.5</v>
      </c>
      <c r="DW40" s="11">
        <f t="shared" ref="DW40" si="96">DW39/24%</f>
        <v>58.333333333333336</v>
      </c>
      <c r="DX40" s="11">
        <f t="shared" ref="DX40" si="97">DX39/24%</f>
        <v>4.166666666666667</v>
      </c>
      <c r="DY40" s="11">
        <f>DY39/24%</f>
        <v>37.5</v>
      </c>
      <c r="DZ40" s="11">
        <f t="shared" ref="DZ40" si="98">DZ39/24%</f>
        <v>58.333333333333336</v>
      </c>
      <c r="EA40" s="11">
        <f t="shared" ref="EA40" si="99">EA39/24%</f>
        <v>4.166666666666667</v>
      </c>
      <c r="EB40" s="11">
        <f>EB39/24%</f>
        <v>37.5</v>
      </c>
      <c r="EC40" s="11">
        <f t="shared" ref="EC40" si="100">EC39/24%</f>
        <v>58.333333333333336</v>
      </c>
      <c r="ED40" s="11">
        <f t="shared" ref="ED40" si="101">ED39/24%</f>
        <v>4.166666666666667</v>
      </c>
      <c r="EE40" s="11">
        <f>EE39/24%</f>
        <v>37.5</v>
      </c>
      <c r="EF40" s="11">
        <f t="shared" ref="EF40" si="102">EF39/24%</f>
        <v>58.333333333333336</v>
      </c>
      <c r="EG40" s="11">
        <f t="shared" ref="EG40" si="103">EG39/24%</f>
        <v>4.166666666666667</v>
      </c>
      <c r="EH40" s="11">
        <f>EH39/24%</f>
        <v>37.5</v>
      </c>
      <c r="EI40" s="11">
        <f t="shared" ref="EI40" si="104">EI39/24%</f>
        <v>58.333333333333336</v>
      </c>
      <c r="EJ40" s="11">
        <f t="shared" ref="EJ40" si="105">EJ39/24%</f>
        <v>4.166666666666667</v>
      </c>
      <c r="EK40" s="11">
        <f>EK39/24%</f>
        <v>37.5</v>
      </c>
      <c r="EL40" s="11">
        <f t="shared" ref="EL40" si="106">EL39/24%</f>
        <v>58.333333333333336</v>
      </c>
      <c r="EM40" s="11">
        <f t="shared" ref="EM40" si="107">EM39/24%</f>
        <v>4.166666666666667</v>
      </c>
      <c r="EN40" s="11">
        <f>EN39/24%</f>
        <v>37.5</v>
      </c>
      <c r="EO40" s="11">
        <f t="shared" ref="EO40" si="108">EO39/24%</f>
        <v>58.333333333333336</v>
      </c>
      <c r="EP40" s="11">
        <f t="shared" ref="EP40" si="109">EP39/24%</f>
        <v>4.166666666666667</v>
      </c>
      <c r="EQ40" s="11">
        <f>EQ39/24%</f>
        <v>37.5</v>
      </c>
      <c r="ER40" s="11">
        <f t="shared" ref="ER40" si="110">ER39/24%</f>
        <v>58.333333333333336</v>
      </c>
      <c r="ES40" s="11">
        <f t="shared" ref="ES40" si="111">ES39/24%</f>
        <v>4.166666666666667</v>
      </c>
      <c r="ET40" s="11">
        <f>ET39/24%</f>
        <v>37.5</v>
      </c>
      <c r="EU40" s="11">
        <f t="shared" ref="EU40" si="112">EU39/24%</f>
        <v>58.333333333333336</v>
      </c>
      <c r="EV40" s="11">
        <f t="shared" ref="EV40" si="113">EV39/24%</f>
        <v>4.166666666666667</v>
      </c>
      <c r="EW40" s="11">
        <f>EW39/24%</f>
        <v>37.5</v>
      </c>
      <c r="EX40" s="11">
        <f t="shared" ref="EX40" si="114">EX39/24%</f>
        <v>58.333333333333336</v>
      </c>
      <c r="EY40" s="11">
        <f t="shared" ref="EY40" si="115">EY39/24%</f>
        <v>4.166666666666667</v>
      </c>
      <c r="EZ40" s="11">
        <f>EZ39/24%</f>
        <v>37.5</v>
      </c>
      <c r="FA40" s="11">
        <f t="shared" ref="FA40" si="116">FA39/24%</f>
        <v>58.333333333333336</v>
      </c>
      <c r="FB40" s="11">
        <f t="shared" ref="FB40" si="117">FB39/24%</f>
        <v>4.166666666666667</v>
      </c>
      <c r="FC40" s="11">
        <f>FC39/24%</f>
        <v>37.5</v>
      </c>
      <c r="FD40" s="11">
        <f t="shared" ref="FD40" si="118">FD39/24%</f>
        <v>58.333333333333336</v>
      </c>
      <c r="FE40" s="11">
        <f t="shared" ref="FE40" si="119">FE39/24%</f>
        <v>4.166666666666667</v>
      </c>
      <c r="FF40" s="11">
        <f>FF39/24%</f>
        <v>37.5</v>
      </c>
      <c r="FG40" s="11">
        <f t="shared" ref="FG40" si="120">FG39/24%</f>
        <v>58.333333333333336</v>
      </c>
      <c r="FH40" s="11">
        <f t="shared" ref="FH40" si="121">FH39/24%</f>
        <v>4.166666666666667</v>
      </c>
      <c r="FI40" s="11">
        <f>FI39/24%</f>
        <v>37.5</v>
      </c>
      <c r="FJ40" s="11">
        <f t="shared" ref="FJ40" si="122">FJ39/24%</f>
        <v>58.333333333333336</v>
      </c>
      <c r="FK40" s="11">
        <f t="shared" ref="FK40" si="123">FK39/24%</f>
        <v>4.166666666666667</v>
      </c>
      <c r="FL40" s="11">
        <f>FL39/24%</f>
        <v>37.5</v>
      </c>
      <c r="FM40" s="11">
        <f t="shared" ref="FM40" si="124">FM39/24%</f>
        <v>58.333333333333336</v>
      </c>
      <c r="FN40" s="11">
        <f t="shared" ref="FN40" si="125">FN39/24%</f>
        <v>4.166666666666667</v>
      </c>
      <c r="FO40" s="11">
        <f>FO39/24%</f>
        <v>37.5</v>
      </c>
      <c r="FP40" s="11">
        <f t="shared" ref="FP40" si="126">FP39/24%</f>
        <v>58.333333333333336</v>
      </c>
      <c r="FQ40" s="11">
        <f t="shared" ref="FQ40" si="127">FQ39/24%</f>
        <v>4.166666666666667</v>
      </c>
      <c r="FR40" s="11">
        <f>FR39/24%</f>
        <v>37.5</v>
      </c>
      <c r="FS40" s="11">
        <f t="shared" ref="FS40" si="128">FS39/24%</f>
        <v>58.333333333333336</v>
      </c>
      <c r="FT40" s="11">
        <f t="shared" ref="FT40" si="129">FT39/24%</f>
        <v>4.166666666666667</v>
      </c>
      <c r="FU40" s="11">
        <f>FU39/24%</f>
        <v>37.5</v>
      </c>
      <c r="FV40" s="11">
        <f t="shared" ref="FV40" si="130">FV39/24%</f>
        <v>58.333333333333336</v>
      </c>
      <c r="FW40" s="11">
        <f t="shared" ref="FW40" si="131">FW39/24%</f>
        <v>4.166666666666667</v>
      </c>
      <c r="FX40" s="11">
        <f>FX39/24%</f>
        <v>37.5</v>
      </c>
      <c r="FY40" s="11">
        <f t="shared" ref="FY40" si="132">FY39/24%</f>
        <v>58.333333333333336</v>
      </c>
      <c r="FZ40" s="11">
        <f t="shared" ref="FZ40" si="133">FZ39/24%</f>
        <v>4.166666666666667</v>
      </c>
      <c r="GA40" s="11">
        <f>GA39/24%</f>
        <v>37.5</v>
      </c>
      <c r="GB40" s="11">
        <f t="shared" ref="GB40" si="134">GB39/24%</f>
        <v>58.333333333333336</v>
      </c>
      <c r="GC40" s="11">
        <f t="shared" ref="GC40" si="135">GC39/24%</f>
        <v>4.166666666666667</v>
      </c>
      <c r="GD40" s="11">
        <f>GD39/24%</f>
        <v>37.5</v>
      </c>
      <c r="GE40" s="11">
        <f t="shared" ref="GE40" si="136">GE39/24%</f>
        <v>58.333333333333336</v>
      </c>
      <c r="GF40" s="11">
        <f t="shared" ref="GF40" si="137">GF39/24%</f>
        <v>4.166666666666667</v>
      </c>
      <c r="GG40" s="11">
        <f>GG39/24%</f>
        <v>37.5</v>
      </c>
      <c r="GH40" s="11">
        <f t="shared" ref="GH40" si="138">GH39/24%</f>
        <v>58.333333333333336</v>
      </c>
      <c r="GI40" s="11">
        <f t="shared" ref="GI40" si="139">GI39/24%</f>
        <v>4.166666666666667</v>
      </c>
      <c r="GJ40" s="11">
        <f>GJ39/24%</f>
        <v>37.5</v>
      </c>
      <c r="GK40" s="11">
        <f t="shared" ref="GK40" si="140">GK39/24%</f>
        <v>58.333333333333336</v>
      </c>
      <c r="GL40" s="11">
        <f t="shared" ref="GL40" si="141">GL39/24%</f>
        <v>4.166666666666667</v>
      </c>
      <c r="GM40" s="11">
        <f>GM39/24%</f>
        <v>37.5</v>
      </c>
      <c r="GN40" s="11">
        <f t="shared" ref="GN40" si="142">GN39/24%</f>
        <v>58.333333333333336</v>
      </c>
      <c r="GO40" s="11">
        <f t="shared" ref="GO40" si="143">GO39/24%</f>
        <v>4.166666666666667</v>
      </c>
      <c r="GP40" s="11">
        <f>GP39/24%</f>
        <v>37.5</v>
      </c>
      <c r="GQ40" s="11">
        <f t="shared" ref="GQ40" si="144">GQ39/24%</f>
        <v>58.333333333333336</v>
      </c>
      <c r="GR40" s="11">
        <f t="shared" ref="GR40" si="145">GR39/24%</f>
        <v>4.166666666666667</v>
      </c>
      <c r="GS40" s="11">
        <f>GS39/24%</f>
        <v>37.5</v>
      </c>
      <c r="GT40" s="11">
        <f t="shared" ref="GT40" si="146">GT39/24%</f>
        <v>58.333333333333336</v>
      </c>
      <c r="GU40" s="11">
        <f t="shared" ref="GU40" si="147">GU39/24%</f>
        <v>4.166666666666667</v>
      </c>
      <c r="GV40" s="11">
        <f>GV39/24%</f>
        <v>37.5</v>
      </c>
      <c r="GW40" s="11">
        <f t="shared" ref="GW40" si="148">GW39/24%</f>
        <v>58.333333333333336</v>
      </c>
      <c r="GX40" s="11">
        <f t="shared" ref="GX40" si="149">GX39/24%</f>
        <v>4.166666666666667</v>
      </c>
      <c r="GY40" s="11">
        <f>GY39/24%</f>
        <v>37.5</v>
      </c>
      <c r="GZ40" s="11">
        <f t="shared" ref="GZ40" si="150">GZ39/24%</f>
        <v>58.333333333333336</v>
      </c>
      <c r="HA40" s="11">
        <f t="shared" ref="HA40" si="151">HA39/24%</f>
        <v>4.166666666666667</v>
      </c>
      <c r="HB40" s="11">
        <f>HB39/24%</f>
        <v>37.5</v>
      </c>
      <c r="HC40" s="11">
        <f t="shared" ref="HC40" si="152">HC39/24%</f>
        <v>58.333333333333336</v>
      </c>
      <c r="HD40" s="11">
        <f t="shared" ref="HD40" si="153">HD39/24%</f>
        <v>4.166666666666667</v>
      </c>
      <c r="HE40" s="11">
        <f>HE39/24%</f>
        <v>37.5</v>
      </c>
      <c r="HF40" s="11">
        <f t="shared" ref="HF40" si="154">HF39/24%</f>
        <v>58.333333333333336</v>
      </c>
      <c r="HG40" s="11">
        <f t="shared" ref="HG40" si="155">HG39/24%</f>
        <v>4.166666666666667</v>
      </c>
      <c r="HH40" s="11">
        <f>HH39/24%</f>
        <v>37.5</v>
      </c>
      <c r="HI40" s="11">
        <f t="shared" ref="HI40" si="156">HI39/24%</f>
        <v>58.333333333333336</v>
      </c>
      <c r="HJ40" s="11">
        <f t="shared" ref="HJ40" si="157">HJ39/24%</f>
        <v>4.166666666666667</v>
      </c>
      <c r="HK40" s="11">
        <f>HK39/24%</f>
        <v>37.5</v>
      </c>
      <c r="HL40" s="11">
        <f t="shared" ref="HL40" si="158">HL39/24%</f>
        <v>58.333333333333336</v>
      </c>
      <c r="HM40" s="11">
        <f t="shared" ref="HM40" si="159">HM39/24%</f>
        <v>4.166666666666667</v>
      </c>
      <c r="HN40" s="11">
        <f>HN39/24%</f>
        <v>37.5</v>
      </c>
      <c r="HO40" s="11">
        <f t="shared" ref="HO40" si="160">HO39/24%</f>
        <v>58.333333333333336</v>
      </c>
      <c r="HP40" s="11">
        <f t="shared" ref="HP40" si="161">HP39/24%</f>
        <v>4.166666666666667</v>
      </c>
      <c r="HQ40" s="11">
        <f>HQ39/24%</f>
        <v>37.5</v>
      </c>
      <c r="HR40" s="11">
        <f t="shared" ref="HR40" si="162">HR39/24%</f>
        <v>58.333333333333336</v>
      </c>
      <c r="HS40" s="11">
        <f t="shared" ref="HS40" si="163">HS39/24%</f>
        <v>4.166666666666667</v>
      </c>
      <c r="HT40" s="11">
        <f>HT39/24%</f>
        <v>37.5</v>
      </c>
      <c r="HU40" s="11">
        <f t="shared" ref="HU40" si="164">HU39/24%</f>
        <v>58.333333333333336</v>
      </c>
      <c r="HV40" s="11">
        <f t="shared" ref="HV40" si="165">HV39/24%</f>
        <v>4.166666666666667</v>
      </c>
      <c r="HW40" s="11">
        <f>HW39/24%</f>
        <v>37.5</v>
      </c>
      <c r="HX40" s="11">
        <f t="shared" ref="HX40" si="166">HX39/24%</f>
        <v>58.333333333333336</v>
      </c>
      <c r="HY40" s="11">
        <f t="shared" ref="HY40" si="167">HY39/24%</f>
        <v>4.166666666666667</v>
      </c>
      <c r="HZ40" s="11">
        <f>HZ39/24%</f>
        <v>37.5</v>
      </c>
      <c r="IA40" s="11">
        <f t="shared" ref="IA40" si="168">IA39/24%</f>
        <v>58.333333333333336</v>
      </c>
      <c r="IB40" s="11">
        <f t="shared" ref="IB40" si="169">IB39/24%</f>
        <v>4.166666666666667</v>
      </c>
      <c r="IC40" s="11">
        <f>IC39/24%</f>
        <v>37.5</v>
      </c>
      <c r="ID40" s="11">
        <f t="shared" ref="ID40" si="170">ID39/24%</f>
        <v>58.333333333333336</v>
      </c>
      <c r="IE40" s="11">
        <f t="shared" ref="IE40" si="171">IE39/24%</f>
        <v>4.166666666666667</v>
      </c>
      <c r="IF40" s="11">
        <f>IF39/24%</f>
        <v>37.5</v>
      </c>
      <c r="IG40" s="11">
        <f t="shared" ref="IG40" si="172">IG39/24%</f>
        <v>58.333333333333336</v>
      </c>
      <c r="IH40" s="11">
        <f t="shared" ref="IH40" si="173">IH39/24%</f>
        <v>4.166666666666667</v>
      </c>
      <c r="II40" s="11">
        <f>II39/24%</f>
        <v>37.5</v>
      </c>
      <c r="IJ40" s="11">
        <f t="shared" ref="IJ40" si="174">IJ39/24%</f>
        <v>58.333333333333336</v>
      </c>
      <c r="IK40" s="11">
        <f t="shared" ref="IK40" si="175">IK39/24%</f>
        <v>4.166666666666667</v>
      </c>
      <c r="IL40" s="11">
        <f>IL39/24%</f>
        <v>37.5</v>
      </c>
      <c r="IM40" s="11">
        <f t="shared" ref="IM40" si="176">IM39/24%</f>
        <v>58.333333333333336</v>
      </c>
      <c r="IN40" s="11">
        <f t="shared" ref="IN40" si="177">IN39/24%</f>
        <v>4.166666666666667</v>
      </c>
      <c r="IO40" s="11">
        <f>IO39/24%</f>
        <v>37.5</v>
      </c>
      <c r="IP40" s="11">
        <f t="shared" ref="IP40" si="178">IP39/24%</f>
        <v>58.333333333333336</v>
      </c>
      <c r="IQ40" s="11">
        <f t="shared" ref="IQ40" si="179">IQ39/24%</f>
        <v>4.166666666666667</v>
      </c>
      <c r="IR40" s="11">
        <f>IR39/24%</f>
        <v>37.5</v>
      </c>
      <c r="IS40" s="11">
        <f t="shared" ref="IS40" si="180">IS39/24%</f>
        <v>79.166666666666671</v>
      </c>
      <c r="IT40" s="11">
        <f t="shared" ref="IT40" si="181">IT39/24%</f>
        <v>4.166666666666667</v>
      </c>
      <c r="IU40" s="11">
        <f>IU39/24%</f>
        <v>37.5</v>
      </c>
      <c r="IV40" s="11">
        <f t="shared" ref="IV40" si="182">IV39/24%</f>
        <v>58.333333333333336</v>
      </c>
      <c r="IW40" s="11">
        <f t="shared" ref="IW40" si="183">IW39/24%</f>
        <v>4.166666666666667</v>
      </c>
      <c r="IX40" s="11">
        <f>IX39/24%</f>
        <v>37.5</v>
      </c>
      <c r="IY40" s="11">
        <f t="shared" ref="IY40" si="184">IY39/24%</f>
        <v>58.333333333333336</v>
      </c>
      <c r="IZ40" s="11">
        <f t="shared" ref="IZ40" si="185">IZ39/24%</f>
        <v>4.166666666666667</v>
      </c>
      <c r="JA40" s="11">
        <f>JA39/24%</f>
        <v>37.5</v>
      </c>
      <c r="JB40" s="11">
        <f t="shared" ref="JB40" si="186">JB39/24%</f>
        <v>83.333333333333343</v>
      </c>
      <c r="JC40" s="11">
        <f t="shared" ref="JC40" si="187">JC39/24%</f>
        <v>4.166666666666667</v>
      </c>
      <c r="JD40" s="11">
        <f>JD39/24%</f>
        <v>37.5</v>
      </c>
      <c r="JE40" s="11">
        <f t="shared" ref="JE40" si="188">JE39/24%</f>
        <v>58.333333333333336</v>
      </c>
      <c r="JF40" s="11">
        <f t="shared" ref="JF40" si="189">JF39/24%</f>
        <v>4.166666666666667</v>
      </c>
      <c r="JG40" s="11">
        <f>JG39/24%</f>
        <v>37.5</v>
      </c>
      <c r="JH40" s="11">
        <f t="shared" ref="JH40" si="190">JH39/24%</f>
        <v>83.333333333333343</v>
      </c>
      <c r="JI40" s="11">
        <f t="shared" ref="JI40" si="191">JI39/24%</f>
        <v>4.166666666666667</v>
      </c>
      <c r="JJ40" s="11">
        <f>JJ39/24%</f>
        <v>37.5</v>
      </c>
      <c r="JK40" s="11">
        <f t="shared" ref="JK40" si="192">JK39/24%</f>
        <v>58.333333333333336</v>
      </c>
      <c r="JL40" s="11">
        <f t="shared" ref="JL40" si="193">JL39/24%</f>
        <v>4.166666666666667</v>
      </c>
      <c r="JM40" s="11">
        <f>JM39/24%</f>
        <v>37.5</v>
      </c>
      <c r="JN40" s="11">
        <f t="shared" ref="JN40" si="194">JN39/24%</f>
        <v>83.333333333333343</v>
      </c>
      <c r="JO40" s="11">
        <f t="shared" ref="JO40" si="195">JO39/24%</f>
        <v>4.166666666666667</v>
      </c>
      <c r="JP40" s="11">
        <f>JP39/24%</f>
        <v>37.5</v>
      </c>
      <c r="JQ40" s="11">
        <f t="shared" ref="JQ40" si="196">JQ39/24%</f>
        <v>83.333333333333343</v>
      </c>
      <c r="JR40" s="11">
        <f t="shared" ref="JR40" si="197">JR39/24%</f>
        <v>4.166666666666667</v>
      </c>
      <c r="JS40" s="11">
        <f>JS39/24%</f>
        <v>37.5</v>
      </c>
      <c r="JT40" s="11">
        <f t="shared" ref="JT40" si="198">JT39/24%</f>
        <v>83.333333333333343</v>
      </c>
      <c r="JU40" s="11">
        <f t="shared" ref="JU40" si="199">JU39/24%</f>
        <v>4.166666666666667</v>
      </c>
      <c r="JV40" s="11">
        <f>JV39/24%</f>
        <v>37.5</v>
      </c>
      <c r="JW40" s="11">
        <f t="shared" ref="JW40" si="200">JW39/24%</f>
        <v>58.333333333333336</v>
      </c>
      <c r="JX40" s="11">
        <f t="shared" ref="JX40" si="201">JX39/24%</f>
        <v>4.166666666666667</v>
      </c>
      <c r="JY40" s="11">
        <f>JY39/24%</f>
        <v>37.5</v>
      </c>
      <c r="JZ40" s="11">
        <f t="shared" ref="JZ40" si="202">JZ39/24%</f>
        <v>58.333333333333336</v>
      </c>
      <c r="KA40" s="11">
        <f t="shared" ref="KA40" si="203">KA39/24%</f>
        <v>4.166666666666667</v>
      </c>
      <c r="KB40" s="11">
        <f>KB39/24%</f>
        <v>37.5</v>
      </c>
      <c r="KC40" s="11">
        <f t="shared" ref="KC40" si="204">KC39/24%</f>
        <v>58.333333333333336</v>
      </c>
      <c r="KD40" s="11">
        <f t="shared" ref="KD40" si="205">KD39/24%</f>
        <v>4.166666666666667</v>
      </c>
      <c r="KE40" s="11">
        <f>KE39/24%</f>
        <v>37.5</v>
      </c>
      <c r="KF40" s="11">
        <f t="shared" ref="KF40" si="206">KF39/24%</f>
        <v>58.333333333333336</v>
      </c>
      <c r="KG40" s="11">
        <f t="shared" ref="KG40" si="207">KG39/24%</f>
        <v>4.166666666666667</v>
      </c>
      <c r="KH40" s="11">
        <f>KH39/24%</f>
        <v>37.5</v>
      </c>
      <c r="KI40" s="11">
        <f t="shared" ref="KI40" si="208">KI39/24%</f>
        <v>58.333333333333336</v>
      </c>
      <c r="KJ40" s="11">
        <f t="shared" ref="KJ40" si="209">KJ39/24%</f>
        <v>4.166666666666667</v>
      </c>
      <c r="KK40" s="11">
        <f>KK39/24%</f>
        <v>37.5</v>
      </c>
      <c r="KL40" s="11">
        <f t="shared" ref="KL40" si="210">KL39/24%</f>
        <v>58.333333333333336</v>
      </c>
      <c r="KM40" s="11">
        <f t="shared" ref="KM40" si="211">KM39/24%</f>
        <v>4.166666666666667</v>
      </c>
      <c r="KN40" s="11">
        <f>KN39/24%</f>
        <v>37.5</v>
      </c>
      <c r="KO40" s="11">
        <f t="shared" ref="KO40" si="212">KO39/24%</f>
        <v>58.333333333333336</v>
      </c>
      <c r="KP40" s="11">
        <f t="shared" ref="KP40" si="213">KP39/24%</f>
        <v>4.166666666666667</v>
      </c>
      <c r="KQ40" s="11">
        <f>KQ39/24%</f>
        <v>37.5</v>
      </c>
      <c r="KR40" s="11">
        <f t="shared" ref="KR40" si="214">KR39/24%</f>
        <v>58.333333333333336</v>
      </c>
      <c r="KS40" s="11">
        <f t="shared" ref="KS40" si="215">KS39/24%</f>
        <v>4.166666666666667</v>
      </c>
      <c r="KT40" s="11">
        <f>KT39/24%</f>
        <v>37.5</v>
      </c>
      <c r="KU40" s="11">
        <f t="shared" ref="KU40" si="216">KU39/24%</f>
        <v>58.333333333333336</v>
      </c>
      <c r="KV40" s="11">
        <f t="shared" ref="KV40" si="217">KV39/24%</f>
        <v>4.166666666666667</v>
      </c>
      <c r="KW40" s="11">
        <f>KW39/24%</f>
        <v>37.5</v>
      </c>
      <c r="KX40" s="11">
        <f t="shared" ref="KX40" si="218">KX39/24%</f>
        <v>58.333333333333336</v>
      </c>
      <c r="KY40" s="11">
        <f t="shared" ref="KY40" si="219">KY39/24%</f>
        <v>4.166666666666667</v>
      </c>
      <c r="KZ40" s="11">
        <f>KZ39/24%</f>
        <v>37.5</v>
      </c>
      <c r="LA40" s="11">
        <f t="shared" ref="LA40" si="220">LA39/24%</f>
        <v>58.333333333333336</v>
      </c>
      <c r="LB40" s="11">
        <f t="shared" ref="LB40" si="221">LB39/24%</f>
        <v>4.166666666666667</v>
      </c>
      <c r="LC40" s="11">
        <f>LC39/24%</f>
        <v>37.5</v>
      </c>
      <c r="LD40" s="11">
        <f t="shared" ref="LD40" si="222">LD39/24%</f>
        <v>58.333333333333336</v>
      </c>
      <c r="LE40" s="11">
        <f t="shared" ref="LE40" si="223">LE39/24%</f>
        <v>4.166666666666667</v>
      </c>
      <c r="LF40" s="11">
        <f>LF39/24%</f>
        <v>37.5</v>
      </c>
      <c r="LG40" s="11">
        <f t="shared" ref="LG40" si="224">LG39/24%</f>
        <v>58.333333333333336</v>
      </c>
      <c r="LH40" s="11">
        <f t="shared" ref="LH40" si="225">LH39/24%</f>
        <v>4.166666666666667</v>
      </c>
      <c r="LI40" s="11">
        <f>LI39/24%</f>
        <v>37.5</v>
      </c>
      <c r="LJ40" s="11">
        <f t="shared" ref="LJ40" si="226">LJ39/24%</f>
        <v>58.333333333333336</v>
      </c>
      <c r="LK40" s="11">
        <f t="shared" ref="LK40" si="227">LK39/24%</f>
        <v>4.166666666666667</v>
      </c>
      <c r="LL40" s="11">
        <f>LL39/24%</f>
        <v>37.5</v>
      </c>
      <c r="LM40" s="11">
        <f t="shared" ref="LM40" si="228">LM39/24%</f>
        <v>58.333333333333336</v>
      </c>
      <c r="LN40" s="11">
        <f t="shared" ref="LN40" si="229">LN39/24%</f>
        <v>4.166666666666667</v>
      </c>
      <c r="LO40" s="11">
        <f>LO39/24%</f>
        <v>37.5</v>
      </c>
      <c r="LP40" s="11">
        <f t="shared" ref="LP40" si="230">LP39/24%</f>
        <v>58.333333333333336</v>
      </c>
      <c r="LQ40" s="11">
        <f t="shared" ref="LQ40" si="231">LQ39/24%</f>
        <v>4.166666666666667</v>
      </c>
      <c r="LR40" s="11">
        <f>LR39/24%</f>
        <v>37.5</v>
      </c>
      <c r="LS40" s="11">
        <f t="shared" ref="LS40" si="232">LS39/24%</f>
        <v>58.333333333333336</v>
      </c>
      <c r="LT40" s="11">
        <f t="shared" ref="LT40" si="233">LT39/24%</f>
        <v>4.166666666666667</v>
      </c>
      <c r="LU40" s="11">
        <f>LU39/24%</f>
        <v>37.5</v>
      </c>
      <c r="LV40" s="11">
        <f t="shared" ref="LV40" si="234">LV39/24%</f>
        <v>58.333333333333336</v>
      </c>
      <c r="LW40" s="11">
        <f t="shared" ref="LW40" si="235">LW39/24%</f>
        <v>4.166666666666667</v>
      </c>
      <c r="LX40" s="11">
        <f>LX39/24%</f>
        <v>37.5</v>
      </c>
      <c r="LY40" s="11">
        <f t="shared" ref="LY40" si="236">LY39/24%</f>
        <v>58.333333333333336</v>
      </c>
      <c r="LZ40" s="11">
        <f t="shared" ref="LZ40" si="237">LZ39/24%</f>
        <v>4.166666666666667</v>
      </c>
      <c r="MA40" s="11">
        <f>MA39/24%</f>
        <v>37.5</v>
      </c>
      <c r="MB40" s="11">
        <f t="shared" ref="MB40" si="238">MB39/24%</f>
        <v>58.333333333333336</v>
      </c>
      <c r="MC40" s="11">
        <f t="shared" ref="MC40" si="239">MC39/24%</f>
        <v>4.166666666666667</v>
      </c>
      <c r="MD40" s="11">
        <f>MD39/24%</f>
        <v>37.5</v>
      </c>
      <c r="ME40" s="11">
        <f t="shared" ref="ME40" si="240">ME39/24%</f>
        <v>58.333333333333336</v>
      </c>
      <c r="MF40" s="11">
        <f t="shared" ref="MF40" si="241">MF39/24%</f>
        <v>4.166666666666667</v>
      </c>
      <c r="MG40" s="11">
        <f>MG39/24%</f>
        <v>37.5</v>
      </c>
      <c r="MH40" s="11">
        <f t="shared" ref="MH40" si="242">MH39/24%</f>
        <v>58.333333333333336</v>
      </c>
      <c r="MI40" s="11">
        <f t="shared" ref="MI40" si="243">MI39/24%</f>
        <v>4.166666666666667</v>
      </c>
      <c r="MJ40" s="11">
        <f>MJ39/24%</f>
        <v>37.5</v>
      </c>
      <c r="MK40" s="11">
        <f t="shared" ref="MK40" si="244">MK39/24%</f>
        <v>58.333333333333336</v>
      </c>
      <c r="ML40" s="11">
        <f t="shared" ref="ML40" si="245">ML39/24%</f>
        <v>4.166666666666667</v>
      </c>
      <c r="MM40" s="11">
        <f>MM39/24%</f>
        <v>37.5</v>
      </c>
      <c r="MN40" s="11">
        <f t="shared" ref="MN40" si="246">MN39/24%</f>
        <v>58.333333333333336</v>
      </c>
      <c r="MO40" s="11">
        <f t="shared" ref="MO40" si="247">MO39/24%</f>
        <v>4.166666666666667</v>
      </c>
      <c r="MP40" s="11">
        <f>MP39/24%</f>
        <v>37.5</v>
      </c>
      <c r="MQ40" s="11">
        <f t="shared" ref="MQ40" si="248">MQ39/24%</f>
        <v>58.333333333333336</v>
      </c>
      <c r="MR40" s="11">
        <f t="shared" ref="MR40" si="249">MR39/24%</f>
        <v>4.166666666666667</v>
      </c>
      <c r="MS40" s="11">
        <f>MS39/24%</f>
        <v>37.5</v>
      </c>
      <c r="MT40" s="11">
        <f t="shared" ref="MT40" si="250">MT39/24%</f>
        <v>58.333333333333336</v>
      </c>
      <c r="MU40" s="11">
        <f t="shared" ref="MU40" si="251">MU39/24%</f>
        <v>4.166666666666667</v>
      </c>
      <c r="MV40" s="11">
        <f>MV39/24%</f>
        <v>37.5</v>
      </c>
      <c r="MW40" s="11">
        <f t="shared" ref="MW40" si="252">MW39/24%</f>
        <v>58.333333333333336</v>
      </c>
      <c r="MX40" s="11">
        <f t="shared" ref="MX40" si="253">MX39/24%</f>
        <v>4.166666666666667</v>
      </c>
      <c r="MY40" s="11">
        <f>MY39/24%</f>
        <v>37.5</v>
      </c>
      <c r="MZ40" s="11">
        <f t="shared" ref="MZ40" si="254">MZ39/24%</f>
        <v>58.333333333333336</v>
      </c>
      <c r="NA40" s="11">
        <f t="shared" ref="NA40" si="255">NA39/24%</f>
        <v>4.166666666666667</v>
      </c>
      <c r="NB40" s="11">
        <f>NB39/24%</f>
        <v>37.5</v>
      </c>
      <c r="NC40" s="11">
        <f t="shared" ref="NC40" si="256">NC39/24%</f>
        <v>58.333333333333336</v>
      </c>
      <c r="ND40" s="11">
        <f t="shared" ref="ND40" si="257">ND39/24%</f>
        <v>4.166666666666667</v>
      </c>
      <c r="NE40" s="11">
        <f>NE39/24%</f>
        <v>37.5</v>
      </c>
      <c r="NF40" s="11">
        <f t="shared" ref="NF40" si="258">NF39/24%</f>
        <v>58.333333333333336</v>
      </c>
      <c r="NG40" s="11">
        <f t="shared" ref="NG40" si="259">NG39/24%</f>
        <v>4.166666666666667</v>
      </c>
      <c r="NH40" s="11">
        <f>NH39/24%</f>
        <v>37.5</v>
      </c>
      <c r="NI40" s="11">
        <f t="shared" ref="NI40" si="260">NI39/24%</f>
        <v>58.333333333333336</v>
      </c>
      <c r="NJ40" s="11">
        <f t="shared" ref="NJ40" si="261">NJ39/24%</f>
        <v>4.166666666666667</v>
      </c>
      <c r="NK40" s="11">
        <f>NK39/24%</f>
        <v>37.5</v>
      </c>
      <c r="NL40" s="11">
        <f t="shared" ref="NL40" si="262">NL39/24%</f>
        <v>58.333333333333336</v>
      </c>
      <c r="NM40" s="11">
        <f t="shared" ref="NM40" si="263">NM39/24%</f>
        <v>4.166666666666667</v>
      </c>
      <c r="NN40" s="11">
        <f>NN39/24%</f>
        <v>37.5</v>
      </c>
      <c r="NO40" s="11">
        <f t="shared" ref="NO40" si="264">NO39/24%</f>
        <v>58.333333333333336</v>
      </c>
      <c r="NP40" s="11">
        <f t="shared" ref="NP40" si="265">NP39/24%</f>
        <v>4.166666666666667</v>
      </c>
      <c r="NQ40" s="11">
        <f>NQ39/24%</f>
        <v>37.5</v>
      </c>
      <c r="NR40" s="11">
        <f t="shared" ref="NR40" si="266">NR39/24%</f>
        <v>58.333333333333336</v>
      </c>
      <c r="NS40" s="11">
        <f t="shared" ref="NS40" si="267">NS39/24%</f>
        <v>4.166666666666667</v>
      </c>
      <c r="NT40" s="11">
        <f>NT39/24%</f>
        <v>37.5</v>
      </c>
      <c r="NU40" s="11">
        <f t="shared" ref="NU40" si="268">NU39/24%</f>
        <v>58.333333333333336</v>
      </c>
      <c r="NV40" s="11">
        <f t="shared" ref="NV40" si="269">NV39/24%</f>
        <v>4.166666666666667</v>
      </c>
      <c r="NW40" s="11">
        <f>NW39/24%</f>
        <v>37.5</v>
      </c>
      <c r="NX40" s="11">
        <f t="shared" ref="NX40" si="270">NX39/24%</f>
        <v>58.333333333333336</v>
      </c>
      <c r="NY40" s="11">
        <f t="shared" ref="NY40" si="271">NY39/24%</f>
        <v>4.166666666666667</v>
      </c>
      <c r="NZ40" s="11">
        <f>NZ39/24%</f>
        <v>37.5</v>
      </c>
      <c r="OA40" s="11">
        <f t="shared" ref="OA40" si="272">OA39/24%</f>
        <v>58.333333333333336</v>
      </c>
      <c r="OB40" s="11">
        <f t="shared" ref="OB40" si="273">OB39/24%</f>
        <v>4.166666666666667</v>
      </c>
      <c r="OC40" s="11">
        <f>OC39/24%</f>
        <v>37.5</v>
      </c>
      <c r="OD40" s="11">
        <f t="shared" ref="OD40" si="274">OD39/24%</f>
        <v>58.333333333333336</v>
      </c>
      <c r="OE40" s="11">
        <f t="shared" ref="OE40" si="275">OE39/24%</f>
        <v>4.166666666666667</v>
      </c>
      <c r="OF40" s="11">
        <f>OF39/24%</f>
        <v>37.5</v>
      </c>
      <c r="OG40" s="11">
        <f t="shared" ref="OG40" si="276">OG39/24%</f>
        <v>58.333333333333336</v>
      </c>
      <c r="OH40" s="11">
        <f t="shared" ref="OH40" si="277">OH39/24%</f>
        <v>4.166666666666667</v>
      </c>
      <c r="OI40" s="11">
        <f>OI39/24%</f>
        <v>37.5</v>
      </c>
      <c r="OJ40" s="11">
        <f t="shared" ref="OJ40" si="278">OJ39/24%</f>
        <v>58.333333333333336</v>
      </c>
      <c r="OK40" s="11">
        <f t="shared" ref="OK40" si="279">OK39/24%</f>
        <v>4.166666666666667</v>
      </c>
      <c r="OL40" s="11">
        <f>OL39/24%</f>
        <v>37.5</v>
      </c>
      <c r="OM40" s="11">
        <f t="shared" ref="OM40" si="280">OM39/24%</f>
        <v>58.333333333333336</v>
      </c>
      <c r="ON40" s="11">
        <f t="shared" ref="ON40" si="281">ON39/24%</f>
        <v>4.166666666666667</v>
      </c>
      <c r="OO40" s="11">
        <f>OO39/24%</f>
        <v>37.5</v>
      </c>
      <c r="OP40" s="11">
        <f t="shared" ref="OP40" si="282">OP39/24%</f>
        <v>58.333333333333336</v>
      </c>
      <c r="OQ40" s="11">
        <f t="shared" ref="OQ40" si="283">OQ39/24%</f>
        <v>4.166666666666667</v>
      </c>
      <c r="OR40" s="11">
        <f>OR39/24%</f>
        <v>37.5</v>
      </c>
      <c r="OS40" s="11">
        <f t="shared" ref="OS40" si="284">OS39/24%</f>
        <v>58.333333333333336</v>
      </c>
      <c r="OT40" s="11">
        <f t="shared" ref="OT40" si="285">OT39/24%</f>
        <v>4.166666666666667</v>
      </c>
      <c r="OU40" s="11">
        <f>OU39/24%</f>
        <v>37.5</v>
      </c>
      <c r="OV40" s="11">
        <f t="shared" ref="OV40" si="286">OV39/24%</f>
        <v>58.333333333333336</v>
      </c>
      <c r="OW40" s="11">
        <f t="shared" ref="OW40" si="287">OW39/24%</f>
        <v>4.166666666666667</v>
      </c>
      <c r="OX40" s="11">
        <f>OX39/24%</f>
        <v>37.5</v>
      </c>
      <c r="OY40" s="11">
        <f t="shared" ref="OY40" si="288">OY39/24%</f>
        <v>58.333333333333336</v>
      </c>
      <c r="OZ40" s="11">
        <f t="shared" ref="OZ40" si="289">OZ39/24%</f>
        <v>4.166666666666667</v>
      </c>
      <c r="PA40" s="11">
        <f>PA39/24%</f>
        <v>37.5</v>
      </c>
      <c r="PB40" s="11">
        <f t="shared" ref="PB40" si="290">PB39/24%</f>
        <v>58.333333333333336</v>
      </c>
      <c r="PC40" s="11">
        <f t="shared" ref="PC40" si="291">PC39/24%</f>
        <v>4.166666666666667</v>
      </c>
      <c r="PD40" s="11">
        <f>PD39/24%</f>
        <v>37.5</v>
      </c>
      <c r="PE40" s="11">
        <f t="shared" ref="PE40" si="292">PE39/24%</f>
        <v>58.333333333333336</v>
      </c>
      <c r="PF40" s="11">
        <f t="shared" ref="PF40" si="293">PF39/24%</f>
        <v>4.166666666666667</v>
      </c>
      <c r="PG40" s="11">
        <f>PG39/24%</f>
        <v>37.5</v>
      </c>
      <c r="PH40" s="11">
        <f t="shared" ref="PH40" si="294">PH39/24%</f>
        <v>58.333333333333336</v>
      </c>
      <c r="PI40" s="11">
        <f t="shared" ref="PI40" si="295">PI39/24%</f>
        <v>4.166666666666667</v>
      </c>
      <c r="PJ40" s="11">
        <f>PJ39/24%</f>
        <v>37.5</v>
      </c>
      <c r="PK40" s="11">
        <f t="shared" ref="PK40" si="296">PK39/24%</f>
        <v>58.333333333333336</v>
      </c>
      <c r="PL40" s="11">
        <f t="shared" ref="PL40" si="297">PL39/24%</f>
        <v>4.166666666666667</v>
      </c>
      <c r="PM40" s="11">
        <f>PM39/24%</f>
        <v>37.5</v>
      </c>
      <c r="PN40" s="11">
        <f t="shared" ref="PN40" si="298">PN39/24%</f>
        <v>58.333333333333336</v>
      </c>
      <c r="PO40" s="11">
        <f t="shared" ref="PO40" si="299">PO39/24%</f>
        <v>4.166666666666667</v>
      </c>
      <c r="PP40" s="11">
        <f>PP39/24%</f>
        <v>37.5</v>
      </c>
      <c r="PQ40" s="11">
        <f t="shared" ref="PQ40" si="300">PQ39/24%</f>
        <v>58.333333333333336</v>
      </c>
      <c r="PR40" s="11">
        <f t="shared" ref="PR40" si="301">PR39/24%</f>
        <v>4.166666666666667</v>
      </c>
      <c r="PS40" s="11">
        <f>PS39/24%</f>
        <v>37.5</v>
      </c>
      <c r="PT40" s="11">
        <f t="shared" ref="PT40" si="302">PT39/24%</f>
        <v>58.333333333333336</v>
      </c>
      <c r="PU40" s="11">
        <f t="shared" ref="PU40" si="303">PU39/24%</f>
        <v>4.166666666666667</v>
      </c>
      <c r="PV40" s="11">
        <f>PV39/24%</f>
        <v>37.5</v>
      </c>
      <c r="PW40" s="11">
        <f t="shared" ref="PW40" si="304">PW39/24%</f>
        <v>58.333333333333336</v>
      </c>
      <c r="PX40" s="11">
        <f t="shared" ref="PX40" si="305">PX39/24%</f>
        <v>4.166666666666667</v>
      </c>
      <c r="PY40" s="11">
        <f>PY39/24%</f>
        <v>37.5</v>
      </c>
      <c r="PZ40" s="11">
        <f t="shared" ref="PZ40" si="306">PZ39/24%</f>
        <v>58.333333333333336</v>
      </c>
      <c r="QA40" s="11">
        <f t="shared" ref="QA40" si="307">QA39/24%</f>
        <v>4.166666666666667</v>
      </c>
      <c r="QB40" s="11">
        <f>QB39/24%</f>
        <v>37.5</v>
      </c>
      <c r="QC40" s="11">
        <f t="shared" ref="QC40" si="308">QC39/24%</f>
        <v>58.333333333333336</v>
      </c>
      <c r="QD40" s="11">
        <f t="shared" ref="QD40" si="309">QD39/24%</f>
        <v>4.166666666666667</v>
      </c>
      <c r="QE40" s="11">
        <f>QE39/24%</f>
        <v>37.5</v>
      </c>
      <c r="QF40" s="11">
        <f t="shared" ref="QF40" si="310">QF39/24%</f>
        <v>58.333333333333336</v>
      </c>
      <c r="QG40" s="11">
        <f t="shared" ref="QG40" si="311">QG39/24%</f>
        <v>4.166666666666667</v>
      </c>
      <c r="QH40" s="11">
        <f>QH39/24%</f>
        <v>37.5</v>
      </c>
      <c r="QI40" s="11">
        <f t="shared" ref="QI40" si="312">QI39/24%</f>
        <v>58.333333333333336</v>
      </c>
      <c r="QJ40" s="11">
        <f t="shared" ref="QJ40" si="313">QJ39/24%</f>
        <v>4.166666666666667</v>
      </c>
      <c r="QK40" s="11">
        <f>QK39/24%</f>
        <v>37.5</v>
      </c>
      <c r="QL40" s="11">
        <f t="shared" ref="QL40" si="314">QL39/24%</f>
        <v>58.333333333333336</v>
      </c>
      <c r="QM40" s="11">
        <f t="shared" ref="QM40" si="315">QM39/24%</f>
        <v>4.166666666666667</v>
      </c>
      <c r="QN40" s="11">
        <f>QN39/24%</f>
        <v>37.5</v>
      </c>
      <c r="QO40" s="11">
        <f t="shared" ref="QO40" si="316">QO39/24%</f>
        <v>58.333333333333336</v>
      </c>
      <c r="QP40" s="11">
        <f t="shared" ref="QP40" si="317">QP39/24%</f>
        <v>4.166666666666667</v>
      </c>
      <c r="QQ40" s="11">
        <f>QQ39/24%</f>
        <v>37.5</v>
      </c>
      <c r="QR40" s="11">
        <f t="shared" ref="QR40" si="318">QR39/24%</f>
        <v>58.333333333333336</v>
      </c>
      <c r="QS40" s="11">
        <f t="shared" ref="QS40" si="319">QS39/24%</f>
        <v>4.166666666666667</v>
      </c>
      <c r="QT40" s="11">
        <f>QT39/24%</f>
        <v>37.5</v>
      </c>
      <c r="QU40" s="11">
        <f t="shared" ref="QU40" si="320">QU39/24%</f>
        <v>58.333333333333336</v>
      </c>
      <c r="QV40" s="11">
        <f t="shared" ref="QV40" si="321">QV39/24%</f>
        <v>4.166666666666667</v>
      </c>
      <c r="QW40" s="11">
        <f>QW39/24%</f>
        <v>37.5</v>
      </c>
      <c r="QX40" s="11">
        <f t="shared" ref="QX40" si="322">QX39/24%</f>
        <v>58.333333333333336</v>
      </c>
      <c r="QY40" s="11">
        <f t="shared" ref="QY40" si="323">QY39/24%</f>
        <v>4.166666666666667</v>
      </c>
      <c r="QZ40" s="11">
        <f>QZ39/24%</f>
        <v>37.5</v>
      </c>
      <c r="RA40" s="11">
        <f t="shared" ref="RA40" si="324">RA39/24%</f>
        <v>58.333333333333336</v>
      </c>
      <c r="RB40" s="11">
        <f t="shared" ref="RB40" si="325">RB39/24%</f>
        <v>4.166666666666667</v>
      </c>
      <c r="RC40" s="11">
        <f>RC39/24%</f>
        <v>37.5</v>
      </c>
      <c r="RD40" s="11">
        <f t="shared" ref="RD40" si="326">RD39/24%</f>
        <v>58.333333333333336</v>
      </c>
      <c r="RE40" s="11">
        <f t="shared" ref="RE40" si="327">RE39/24%</f>
        <v>4.166666666666667</v>
      </c>
      <c r="RF40" s="11">
        <f>RF39/24%</f>
        <v>37.5</v>
      </c>
      <c r="RG40" s="11">
        <f t="shared" ref="RG40" si="328">RG39/24%</f>
        <v>58.333333333333336</v>
      </c>
      <c r="RH40" s="11">
        <f t="shared" ref="RH40" si="329">RH39/24%</f>
        <v>4.166666666666667</v>
      </c>
      <c r="RI40" s="11">
        <f>RI39/24%</f>
        <v>37.5</v>
      </c>
      <c r="RJ40" s="11">
        <f t="shared" ref="RJ40" si="330">RJ39/24%</f>
        <v>58.333333333333336</v>
      </c>
      <c r="RK40" s="11">
        <f t="shared" ref="RK40" si="331">RK39/24%</f>
        <v>4.166666666666667</v>
      </c>
      <c r="RL40" s="11">
        <f>RL39/24%</f>
        <v>37.5</v>
      </c>
      <c r="RM40" s="11">
        <f t="shared" ref="RM40" si="332">RM39/24%</f>
        <v>79.166666666666671</v>
      </c>
      <c r="RN40" s="11">
        <f t="shared" ref="RN40" si="333">RN39/24%</f>
        <v>4.166666666666667</v>
      </c>
      <c r="RO40" s="11">
        <f>RO39/24%</f>
        <v>37.5</v>
      </c>
      <c r="RP40" s="11">
        <f t="shared" ref="RP40" si="334">RP39/24%</f>
        <v>58.333333333333336</v>
      </c>
      <c r="RQ40" s="11">
        <f t="shared" ref="RQ40" si="335">RQ39/24%</f>
        <v>4.166666666666667</v>
      </c>
      <c r="RR40" s="11">
        <f>RR39/24%</f>
        <v>37.5</v>
      </c>
      <c r="RS40" s="11">
        <f t="shared" ref="RS40" si="336">RS39/24%</f>
        <v>58.333333333333336</v>
      </c>
      <c r="RT40" s="11">
        <f t="shared" ref="RT40" si="337">RT39/24%</f>
        <v>4.166666666666667</v>
      </c>
      <c r="RU40" s="11">
        <f>RU39/24%</f>
        <v>37.5</v>
      </c>
      <c r="RV40" s="11">
        <f t="shared" ref="RV40" si="338">RV39/24%</f>
        <v>58.333333333333336</v>
      </c>
      <c r="RW40" s="11">
        <f t="shared" ref="RW40" si="339">RW39/24%</f>
        <v>4.166666666666667</v>
      </c>
      <c r="RX40" s="11">
        <f>RX39/24%</f>
        <v>37.5</v>
      </c>
      <c r="RY40" s="11">
        <f t="shared" ref="RY40" si="340">RY39/24%</f>
        <v>58.333333333333336</v>
      </c>
      <c r="RZ40" s="11">
        <f t="shared" ref="RZ40" si="341">RZ39/24%</f>
        <v>4.166666666666667</v>
      </c>
      <c r="SA40" s="11">
        <f>SA39/24%</f>
        <v>37.5</v>
      </c>
      <c r="SB40" s="11">
        <f t="shared" ref="SB40" si="342">SB39/24%</f>
        <v>58.333333333333336</v>
      </c>
      <c r="SC40" s="11">
        <f t="shared" ref="SC40" si="343">SC39/24%</f>
        <v>4.166666666666667</v>
      </c>
      <c r="SD40" s="11">
        <f>SD39/24%</f>
        <v>37.5</v>
      </c>
      <c r="SE40" s="11">
        <f t="shared" ref="SE40" si="344">SE39/24%</f>
        <v>58.333333333333336</v>
      </c>
      <c r="SF40" s="11">
        <f t="shared" ref="SF40" si="345">SF39/24%</f>
        <v>4.166666666666667</v>
      </c>
      <c r="SG40" s="11">
        <f>SG39/24%</f>
        <v>37.5</v>
      </c>
      <c r="SH40" s="11">
        <f t="shared" ref="SH40" si="346">SH39/24%</f>
        <v>58.333333333333336</v>
      </c>
      <c r="SI40" s="11">
        <f t="shared" ref="SI40" si="347">SI39/24%</f>
        <v>4.166666666666667</v>
      </c>
      <c r="SJ40" s="11">
        <f>SJ39/24%</f>
        <v>37.5</v>
      </c>
      <c r="SK40" s="11">
        <f t="shared" ref="SK40" si="348">SK39/24%</f>
        <v>58.333333333333336</v>
      </c>
      <c r="SL40" s="11">
        <f t="shared" ref="SL40" si="349">SL39/24%</f>
        <v>4.166666666666667</v>
      </c>
      <c r="SM40" s="11">
        <f>SM39/24%</f>
        <v>37.5</v>
      </c>
      <c r="SN40" s="11">
        <f t="shared" ref="SN40" si="350">SN39/24%</f>
        <v>58.333333333333336</v>
      </c>
      <c r="SO40" s="11">
        <f t="shared" ref="SO40" si="351">SO39/24%</f>
        <v>4.166666666666667</v>
      </c>
      <c r="SP40" s="11">
        <f>SP39/24%</f>
        <v>37.5</v>
      </c>
      <c r="SQ40" s="11">
        <f t="shared" ref="SQ40" si="352">SQ39/24%</f>
        <v>58.333333333333336</v>
      </c>
      <c r="SR40" s="11">
        <f t="shared" ref="SR40" si="353">SR39/24%</f>
        <v>4.166666666666667</v>
      </c>
      <c r="SS40" s="11">
        <f>SS39/24%</f>
        <v>37.5</v>
      </c>
      <c r="ST40" s="11">
        <f t="shared" ref="ST40" si="354">ST39/24%</f>
        <v>58.333333333333336</v>
      </c>
      <c r="SU40" s="11">
        <f t="shared" ref="SU40" si="355">SU39/24%</f>
        <v>4.166666666666667</v>
      </c>
      <c r="SV40" s="11">
        <f>SV39/24%</f>
        <v>37.5</v>
      </c>
      <c r="SW40" s="11">
        <f t="shared" ref="SW40" si="356">SW39/24%</f>
        <v>58.333333333333336</v>
      </c>
      <c r="SX40" s="11">
        <f t="shared" ref="SX40" si="357">SX39/24%</f>
        <v>4.166666666666667</v>
      </c>
      <c r="SY40" s="11">
        <f>SY39/24%</f>
        <v>37.5</v>
      </c>
      <c r="SZ40" s="11">
        <f t="shared" ref="SZ40" si="358">SZ39/24%</f>
        <v>58.333333333333336</v>
      </c>
      <c r="TA40" s="11">
        <f t="shared" ref="TA40" si="359">TA39/24%</f>
        <v>4.166666666666667</v>
      </c>
      <c r="TB40" s="11">
        <f>TB39/24%</f>
        <v>37.5</v>
      </c>
      <c r="TC40" s="11">
        <f t="shared" ref="TC40" si="360">TC39/24%</f>
        <v>79.166666666666671</v>
      </c>
      <c r="TD40" s="11">
        <f t="shared" ref="TD40" si="361">TD39/24%</f>
        <v>4.166666666666667</v>
      </c>
      <c r="TE40" s="11">
        <f>TE39/24%</f>
        <v>37.5</v>
      </c>
      <c r="TF40" s="11">
        <f t="shared" ref="TF40" si="362">TF39/24%</f>
        <v>58.333333333333336</v>
      </c>
      <c r="TG40" s="11">
        <f t="shared" ref="TG40" si="363">TG39/24%</f>
        <v>4.166666666666667</v>
      </c>
      <c r="TH40" s="11">
        <f>TH39/24%</f>
        <v>37.5</v>
      </c>
      <c r="TI40" s="11">
        <f t="shared" ref="TI40" si="364">TI39/24%</f>
        <v>75</v>
      </c>
      <c r="TJ40" s="11">
        <f t="shared" ref="TJ40" si="365">TJ39/24%</f>
        <v>4.166666666666667</v>
      </c>
      <c r="TK40" s="11">
        <f>TK39/24%</f>
        <v>37.5</v>
      </c>
      <c r="TL40" s="11">
        <f t="shared" ref="TL40" si="366">TL39/24%</f>
        <v>58.333333333333336</v>
      </c>
      <c r="TM40" s="11">
        <f t="shared" ref="TM40" si="367">TM39/24%</f>
        <v>4.166666666666667</v>
      </c>
      <c r="TN40" s="11">
        <f>TN39/24%</f>
        <v>37.5</v>
      </c>
      <c r="TO40" s="11">
        <f t="shared" ref="TO40" si="368">TO39/24%</f>
        <v>58.333333333333336</v>
      </c>
      <c r="TP40" s="11">
        <f t="shared" ref="TP40" si="369">TP39/24%</f>
        <v>4.166666666666667</v>
      </c>
      <c r="TQ40" s="11">
        <f>TQ39/24%</f>
        <v>37.5</v>
      </c>
      <c r="TR40" s="11">
        <f t="shared" ref="TR40" si="370">TR39/24%</f>
        <v>58.333333333333336</v>
      </c>
      <c r="TS40" s="11">
        <f t="shared" ref="TS40" si="371">TS39/24%</f>
        <v>4.166666666666667</v>
      </c>
      <c r="TT40" s="11">
        <f>TT39/24%</f>
        <v>37.5</v>
      </c>
      <c r="TU40" s="11">
        <f t="shared" ref="TU40" si="372">TU39/24%</f>
        <v>58.333333333333336</v>
      </c>
      <c r="TV40" s="11">
        <f t="shared" ref="TV40" si="373">TV39/24%</f>
        <v>4.166666666666667</v>
      </c>
      <c r="TW40" s="11">
        <f>TW39/24%</f>
        <v>37.5</v>
      </c>
      <c r="TX40" s="11">
        <f t="shared" ref="TX40" si="374">TX39/24%</f>
        <v>58.333333333333336</v>
      </c>
      <c r="TY40" s="11">
        <f t="shared" ref="TY40" si="375">TY39/24%</f>
        <v>4.166666666666667</v>
      </c>
      <c r="TZ40" s="11">
        <f>TZ39/24%</f>
        <v>37.5</v>
      </c>
      <c r="UA40" s="11">
        <f t="shared" ref="UA40" si="376">UA39/24%</f>
        <v>58.333333333333336</v>
      </c>
      <c r="UB40" s="11">
        <f t="shared" ref="UB40" si="377">UB39/24%</f>
        <v>4.166666666666667</v>
      </c>
      <c r="UC40" s="11">
        <f>UC39/24%</f>
        <v>37.5</v>
      </c>
      <c r="UD40" s="11">
        <f t="shared" ref="UD40" si="378">UD39/24%</f>
        <v>58.333333333333336</v>
      </c>
      <c r="UE40" s="11">
        <f t="shared" ref="UE40" si="379">UE39/24%</f>
        <v>4.166666666666667</v>
      </c>
      <c r="UF40" s="11">
        <f>UF39/24%</f>
        <v>37.5</v>
      </c>
      <c r="UG40" s="11">
        <f t="shared" ref="UG40" si="380">UG39/24%</f>
        <v>58.333333333333336</v>
      </c>
      <c r="UH40" s="11">
        <f t="shared" ref="UH40" si="381">UH39/24%</f>
        <v>4.166666666666667</v>
      </c>
      <c r="UI40" s="11">
        <f>UI39/24%</f>
        <v>37.5</v>
      </c>
      <c r="UJ40" s="11">
        <f t="shared" ref="UJ40" si="382">UJ39/24%</f>
        <v>58.333333333333336</v>
      </c>
      <c r="UK40" s="11">
        <f t="shared" ref="UK40" si="383">UK39/24%</f>
        <v>4.166666666666667</v>
      </c>
      <c r="UL40" s="11">
        <f>UL39/24%</f>
        <v>37.5</v>
      </c>
      <c r="UM40" s="11">
        <f t="shared" ref="UM40" si="384">UM39/24%</f>
        <v>58.333333333333336</v>
      </c>
      <c r="UN40" s="11">
        <f t="shared" ref="UN40" si="385">UN39/24%</f>
        <v>4.166666666666667</v>
      </c>
      <c r="UO40" s="11">
        <f>UO39/24%</f>
        <v>37.5</v>
      </c>
      <c r="UP40" s="11">
        <f t="shared" ref="UP40" si="386">UP39/24%</f>
        <v>58.333333333333336</v>
      </c>
      <c r="UQ40" s="11">
        <f t="shared" ref="UQ40" si="387">UQ39/24%</f>
        <v>4.166666666666667</v>
      </c>
      <c r="UR40" s="11">
        <f>UR39/24%</f>
        <v>37.5</v>
      </c>
      <c r="US40" s="11">
        <f t="shared" ref="US40" si="388">US39/24%</f>
        <v>58.333333333333336</v>
      </c>
      <c r="UT40" s="11">
        <f t="shared" ref="UT40" si="389">UT39/24%</f>
        <v>4.166666666666667</v>
      </c>
      <c r="UU40" s="11">
        <f>UU39/24%</f>
        <v>37.5</v>
      </c>
      <c r="UV40" s="11">
        <f t="shared" ref="UV40" si="390">UV39/24%</f>
        <v>58.333333333333336</v>
      </c>
      <c r="UW40" s="11">
        <f t="shared" ref="UW40" si="391">UW39/24%</f>
        <v>4.166666666666667</v>
      </c>
      <c r="UX40" s="11">
        <f>UX39/24%</f>
        <v>37.5</v>
      </c>
      <c r="UY40" s="11">
        <f t="shared" ref="UY40" si="392">UY39/24%</f>
        <v>58.333333333333336</v>
      </c>
      <c r="UZ40" s="11">
        <f t="shared" ref="UZ40" si="393">UZ39/24%</f>
        <v>4.166666666666667</v>
      </c>
      <c r="VA40" s="11">
        <f>VA39/24%</f>
        <v>37.5</v>
      </c>
      <c r="VB40" s="11">
        <f t="shared" ref="VB40" si="394">VB39/24%</f>
        <v>58.333333333333336</v>
      </c>
      <c r="VC40" s="11">
        <f t="shared" ref="VC40" si="395">VC39/24%</f>
        <v>4.166666666666667</v>
      </c>
      <c r="VD40" s="11">
        <f>VD39/24%</f>
        <v>37.5</v>
      </c>
      <c r="VE40" s="11">
        <f t="shared" ref="VE40" si="396">VE39/24%</f>
        <v>58.333333333333336</v>
      </c>
      <c r="VF40" s="11">
        <f t="shared" ref="VF40" si="397">VF39/24%</f>
        <v>4.166666666666667</v>
      </c>
      <c r="VG40" s="11">
        <f>VG39/24%</f>
        <v>37.5</v>
      </c>
      <c r="VH40" s="11">
        <f t="shared" ref="VH40" si="398">VH39/24%</f>
        <v>58.333333333333336</v>
      </c>
      <c r="VI40" s="11">
        <f t="shared" ref="VI40" si="399">VI39/24%</f>
        <v>4.166666666666667</v>
      </c>
      <c r="VJ40" s="11">
        <f>VJ39/24%</f>
        <v>37.5</v>
      </c>
      <c r="VK40" s="11">
        <f t="shared" ref="VK40" si="400">VK39/24%</f>
        <v>58.333333333333336</v>
      </c>
      <c r="VL40" s="11">
        <f t="shared" ref="VL40" si="401">VL39/24%</f>
        <v>4.166666666666667</v>
      </c>
    </row>
    <row r="42" spans="1:584" x14ac:dyDescent="0.25">
      <c r="B42" t="s">
        <v>3164</v>
      </c>
    </row>
    <row r="43" spans="1:584" x14ac:dyDescent="0.25">
      <c r="B43" t="s">
        <v>3165</v>
      </c>
      <c r="C43" t="s">
        <v>3183</v>
      </c>
      <c r="D43">
        <f>(C40+F40+I40+L40+O40+R40+U40+X40+AA40+AD40+AG40+AJ40+AM40+AP40+AS40+AV40+AY40+BB40+BE40+BH40+BK40+BN40)/22</f>
        <v>37.5</v>
      </c>
    </row>
    <row r="44" spans="1:584" x14ac:dyDescent="0.25">
      <c r="B44" t="s">
        <v>3166</v>
      </c>
      <c r="C44" t="s">
        <v>3183</v>
      </c>
      <c r="D44">
        <f>(D40+G40+J40+M40+P40+S40+V40+Y40+AB40+AE40+AH40+AK40+AN40+AQ40+AT40+AW40+AZ40+BC40+BF40+BI40+BL40+BO40)/22</f>
        <v>58.333333333333329</v>
      </c>
    </row>
    <row r="45" spans="1:584" x14ac:dyDescent="0.25">
      <c r="B45" t="s">
        <v>3167</v>
      </c>
      <c r="C45" t="s">
        <v>3183</v>
      </c>
      <c r="D45">
        <f>(E40+H40+K40+N40+Q40+T40+W40+Z40+AC40+AF40+AI40+AL40+AO40+AR40+AU40+AX40+BA40+BD40+BG40+BJ40+BM40+BP40)/22</f>
        <v>4.1666666666666679</v>
      </c>
    </row>
    <row r="46" spans="1:584" x14ac:dyDescent="0.25">
      <c r="D46">
        <f>SUM(D43:D45)</f>
        <v>100</v>
      </c>
    </row>
    <row r="47" spans="1:584" x14ac:dyDescent="0.25">
      <c r="B47" t="s">
        <v>3165</v>
      </c>
      <c r="C47" t="s">
        <v>3184</v>
      </c>
      <c r="D47">
        <f>(BQ40+BT40+BW40+BZ40+CC40+CF40+CI40+CL40+CO40+CR40+CU40+CX40+DA40+DD40+DG40+DJ40+DM40+DP40+DS40+DV40+DY40+EB40+EE40+EH40+EK40+EN40+EQ40+ET40+EW40+EZ40+FC40+FF40+FI40+FL40+FO40+FR40+FU40+FX40+GA40+GD40+GG40+GJ40+GM40+GP40+GS40+GV40+GY40+HB40+HE40+HH40+HK40+HN40+HQ40+HT40+HW40+HZ40+IC40+IF40+II40)/59</f>
        <v>37.5</v>
      </c>
    </row>
    <row r="48" spans="1:584" x14ac:dyDescent="0.25">
      <c r="B48" t="s">
        <v>3166</v>
      </c>
      <c r="C48" t="s">
        <v>3184</v>
      </c>
      <c r="D48">
        <f>(BR40+BU40+BX40+CA40+CD40+CG40+CJ40+CM40+CP40+CS40+CV40+CY40+DB40+DE40+DH40+DK40+DN40+DQ40+DT40+DW40+DZ40+EC40+EF40+EI40+EL40+EO40+ER40+EU40+EX40+FA40+FD40+FG40+FJ40+FM40+FP40+FS40+FV40+FY40+GB40+GE40+GH40+GK40+GN40+GQ40+GT40+GW40+GZ40+HC40+HF40+HI40+HL40+HO40+HR40+HU40+HX40+IA40+ID40+IG40+IJ40)/59</f>
        <v>58.333333333333378</v>
      </c>
    </row>
    <row r="49" spans="2:4" x14ac:dyDescent="0.25">
      <c r="B49" t="s">
        <v>3167</v>
      </c>
      <c r="C49" t="s">
        <v>3184</v>
      </c>
      <c r="D49">
        <f>(BS40+BV40+BY40+CB40+CE40+CH40+CK40+CN40+CQ40+CT40+CW40+CZ40+DC40+DF40+DI40+DL40+DO40+DR40+DU40+DX40+EA40+ED40+EG40+EJ40+EM40+EP40+ES40+EV40+EY40+FB40+FE40+FH40+FK40+FN40+FQ40+FT40+FW40+FZ40+GC40+GF40+GI40+GL40+GO40+GR40+GU40+GX40+HA40+HD40+HG40+HJ40+HM40+HP40+HS40+HV40+HY40+IB40+IE40+IH40+IK40)/59</f>
        <v>4.1666666666666634</v>
      </c>
    </row>
    <row r="50" spans="2:4" x14ac:dyDescent="0.25">
      <c r="D50">
        <f>SUM(D47:D49)</f>
        <v>100.00000000000003</v>
      </c>
    </row>
    <row r="51" spans="2:4" x14ac:dyDescent="0.25">
      <c r="B51" t="s">
        <v>3165</v>
      </c>
      <c r="C51" t="s">
        <v>3185</v>
      </c>
      <c r="D51">
        <f>(IL40+IO40+IR40+IU40+IX40+JA40+JD40+JG40+JJ40+JM40+JP40+JS40+JV40)/13</f>
        <v>37.5</v>
      </c>
    </row>
    <row r="52" spans="2:4" x14ac:dyDescent="0.25">
      <c r="B52" t="s">
        <v>3166</v>
      </c>
      <c r="C52" t="s">
        <v>3185</v>
      </c>
      <c r="D52">
        <f>(IM40+IP40+IS40+IV40+IY40+JB40+JH40+JK40+JN40+JQ40+JT40+JW40)/13</f>
        <v>65.064102564102583</v>
      </c>
    </row>
    <row r="53" spans="2:4" x14ac:dyDescent="0.25">
      <c r="B53" t="s">
        <v>3167</v>
      </c>
      <c r="C53" t="s">
        <v>3185</v>
      </c>
      <c r="D53">
        <f>(IN40+IQ40+IT40+IW40+IZ40+JC40+JF40+JI40+JL40+JO40+JR40+JU40+JX40)/13</f>
        <v>4.1666666666666661</v>
      </c>
    </row>
    <row r="54" spans="2:4" x14ac:dyDescent="0.25">
      <c r="D54">
        <f>SUM(D51:D53)</f>
        <v>106.73076923076925</v>
      </c>
    </row>
    <row r="55" spans="2:4" x14ac:dyDescent="0.25">
      <c r="B55" t="s">
        <v>3165</v>
      </c>
      <c r="C55" t="s">
        <v>3186</v>
      </c>
      <c r="D55" s="56">
        <f>(JY40+KB40+KE40+KH40+KK40+KN40+KQ40+KT40+KW40+KZ40+LC40+LF40+LI40+LL40+LO40+LR40+LU40+LX40+MA40+MD40+MG40+MJ40+MM40+MP40+MS40+MV40+MY40+NB40+NE40+NH40+NK40+NN40+NQ40+NT40+NW40+NZ40+OC40+OF40+OI40+OL40+OO40+OR40+OU40+OX40+PA40+PD40+PG40+PJ40+PM40+PP40+PS40+PV40+PY40+QB40+QE40+QH40+QK40+QN40+QQ40+QT40+QW40)/61</f>
        <v>37.5</v>
      </c>
    </row>
    <row r="56" spans="2:4" x14ac:dyDescent="0.25">
      <c r="B56" t="s">
        <v>3166</v>
      </c>
      <c r="C56" t="s">
        <v>3186</v>
      </c>
      <c r="D56">
        <f>(JZ40+KC40+KF40+KI40+KL40+KO40+KR40+KU40+KX40+LA40+LD40+LG40+LJ40+LM40+LP40+LS40+LV40+LY40+MB40+ME40+MH40+MK40+MN40+MQ40+MT40+MW40+MZ40+NC40+NF40+NI40+NL40+NO40+NR40+NU40+NX40+OA40+OD40+OG40+OJ40+OM40+OP40+OS40+OV40+OY40+PB40+PE40+PH40+PK40+PN40+PQ40+PT40+PW40+PZ40+QC40+QF40+QI40+QL40+QO40+QR40+QU40+QX40)/61</f>
        <v>58.333333333333378</v>
      </c>
    </row>
    <row r="57" spans="2:4" x14ac:dyDescent="0.25">
      <c r="B57" t="s">
        <v>3167</v>
      </c>
      <c r="C57" t="s">
        <v>3186</v>
      </c>
      <c r="D57">
        <f>(KA40+KD40+KG40+KJ40+KM40+KP40+KS40+KV40+KY40+LB40+LE40+LH40+LK40+LN40+LQ40+LT40+LW40+LZ40+MC40+MF40+MI40+ML40+MO40+MR40+MU40+MX40+NA40+ND40+NG40+NJ40+NM40+NP40+NS40+NV40+NY40+OB40+OE40+OH40+OK40+ON40+OQ40+OT40+OW40+OZ40+PC40+PF40+PI40+PL40+PO40+PR40+PU40+PX40+QA40+QD40+QG40+QJ40+QM40+QP40+QS40+QV40+QY40)/61</f>
        <v>4.1666666666666625</v>
      </c>
    </row>
    <row r="58" spans="2:4" x14ac:dyDescent="0.25">
      <c r="D58" s="56">
        <f>SUM(D55:D57)</f>
        <v>100.00000000000003</v>
      </c>
    </row>
    <row r="59" spans="2:4" x14ac:dyDescent="0.25">
      <c r="B59" t="s">
        <v>3165</v>
      </c>
      <c r="C59" t="s">
        <v>3187</v>
      </c>
      <c r="D59">
        <f>(QZ40+RC40+RF40+RI40+RL40+RO40+RR40+RU40+RX40+SA40+SD40+SG40+SJ40+SM40+SP40+SS40+SV40+SY40+TB40+TE40+TH40+TK40+TN40+TQ40+TT40+TW40+TZ40+UC40+UF40+UI40+UL40+UO40+UR40+UU40+UX40+VA40+VD40+VJ40)/39</f>
        <v>36.53846153846154</v>
      </c>
    </row>
    <row r="60" spans="2:4" x14ac:dyDescent="0.25">
      <c r="B60" t="s">
        <v>3166</v>
      </c>
      <c r="C60" t="s">
        <v>3187</v>
      </c>
      <c r="D60">
        <f>(RA40+RD40+RG40+RJ40+RM40+RP40+RS40+RV40+RY40+SB40+SE40+SH40+SK40+SN40+SQ40+ST40+SW40+SZ40+TC40+TF40+TI40+TL40+TO40+TR40+TU40+TX40+UA40+UD40+UG40+UJ40+UM40+UP40+US40+UV40+UY40+VB40+VE40+VH40+VK40)/39</f>
        <v>59.829059829059823</v>
      </c>
    </row>
    <row r="61" spans="2:4" x14ac:dyDescent="0.25">
      <c r="B61" t="s">
        <v>3167</v>
      </c>
      <c r="C61" t="s">
        <v>3187</v>
      </c>
      <c r="D61">
        <f>(RB40+RE40+RH40+RK40+RN40+RQ40+RT40+RW40+RZ40+SC40+SF40+SI40+SL40+SO40+SR40+SU40+SX40+TA40+TD40+TG40+TJ40+TM40+TP40+TS40+TV40+TY40+UB40+UE40+UH40+UK40+UN40+UQ40+UT40+UW40+UZ40+VC40+VF40+VI40+VL40)/39</f>
        <v>4.1666666666666661</v>
      </c>
    </row>
    <row r="62" spans="2:4" x14ac:dyDescent="0.25">
      <c r="D62">
        <f>SUM(D59:D61)</f>
        <v>100.53418803418803</v>
      </c>
    </row>
  </sheetData>
  <mergeCells count="415">
    <mergeCell ref="DY5:FN5"/>
    <mergeCell ref="FO5:IK5"/>
    <mergeCell ref="BQ5:DX5"/>
    <mergeCell ref="IC12:IE12"/>
    <mergeCell ref="IF12:IH12"/>
    <mergeCell ref="II12:IK12"/>
    <mergeCell ref="NN12:NP12"/>
    <mergeCell ref="NK12:NM12"/>
    <mergeCell ref="NH11:NJ11"/>
    <mergeCell ref="NH12:NJ12"/>
    <mergeCell ref="KT11:KV11"/>
    <mergeCell ref="KT12:KV12"/>
    <mergeCell ref="MP11:MR11"/>
    <mergeCell ref="MM11:MO11"/>
    <mergeCell ref="LC11:LE11"/>
    <mergeCell ref="HZ12:IB12"/>
    <mergeCell ref="HW12:HY12"/>
    <mergeCell ref="HT12:HV12"/>
    <mergeCell ref="HQ12:HS12"/>
    <mergeCell ref="HE11:HG11"/>
    <mergeCell ref="HH11:HJ11"/>
    <mergeCell ref="HK11:HM11"/>
    <mergeCell ref="HN11:HP11"/>
    <mergeCell ref="HQ11:HS11"/>
    <mergeCell ref="HT11:HV11"/>
    <mergeCell ref="GM12:GO12"/>
    <mergeCell ref="GM11:GO11"/>
    <mergeCell ref="GP11:GR11"/>
    <mergeCell ref="GS11:GU11"/>
    <mergeCell ref="GV11:GX11"/>
    <mergeCell ref="GY11:HA11"/>
    <mergeCell ref="HB11:HD11"/>
    <mergeCell ref="HN12:HP12"/>
    <mergeCell ref="HK12:HM12"/>
    <mergeCell ref="HH12:HJ12"/>
    <mergeCell ref="HE12:HG12"/>
    <mergeCell ref="BK11:BM11"/>
    <mergeCell ref="BN11:BP11"/>
    <mergeCell ref="AY12:BA12"/>
    <mergeCell ref="BB12:BD12"/>
    <mergeCell ref="BE12:BG12"/>
    <mergeCell ref="BH12:BJ12"/>
    <mergeCell ref="BK12:BM12"/>
    <mergeCell ref="BN12:BP12"/>
    <mergeCell ref="SY12:TA12"/>
    <mergeCell ref="RF12:RH12"/>
    <mergeCell ref="RI12:RK12"/>
    <mergeCell ref="RL12:RN12"/>
    <mergeCell ref="PP12:PR12"/>
    <mergeCell ref="PS12:PU12"/>
    <mergeCell ref="PV12:PX12"/>
    <mergeCell ref="PY12:QA12"/>
    <mergeCell ref="QB12:QD12"/>
    <mergeCell ref="QE12:QG12"/>
    <mergeCell ref="PA12:PC12"/>
    <mergeCell ref="PD12:PF12"/>
    <mergeCell ref="PG12:PI12"/>
    <mergeCell ref="PJ12:PL12"/>
    <mergeCell ref="PM12:PO12"/>
    <mergeCell ref="FX12:FZ12"/>
    <mergeCell ref="TB12:TD12"/>
    <mergeCell ref="TE12:TG12"/>
    <mergeCell ref="TH12:TJ12"/>
    <mergeCell ref="A39:B39"/>
    <mergeCell ref="A40:B40"/>
    <mergeCell ref="EZ12:FB12"/>
    <mergeCell ref="FC12:FE12"/>
    <mergeCell ref="FF12:FH12"/>
    <mergeCell ref="FI12:FK12"/>
    <mergeCell ref="SG12:SI12"/>
    <mergeCell ref="SJ12:SL12"/>
    <mergeCell ref="SM12:SO12"/>
    <mergeCell ref="SP12:SR12"/>
    <mergeCell ref="SS12:SU12"/>
    <mergeCell ref="SV12:SX12"/>
    <mergeCell ref="RO12:RQ12"/>
    <mergeCell ref="RR12:RT12"/>
    <mergeCell ref="RU12:RW12"/>
    <mergeCell ref="RX12:RZ12"/>
    <mergeCell ref="SA12:SC12"/>
    <mergeCell ref="SD12:SF12"/>
    <mergeCell ref="QZ12:RB12"/>
    <mergeCell ref="RC12:RE12"/>
    <mergeCell ref="GA12:GC12"/>
    <mergeCell ref="NT12:NV12"/>
    <mergeCell ref="NW12:NY12"/>
    <mergeCell ref="NZ12:OB12"/>
    <mergeCell ref="OC12:OE12"/>
    <mergeCell ref="OF12:OH12"/>
    <mergeCell ref="OI12:OK12"/>
    <mergeCell ref="MV12:MX12"/>
    <mergeCell ref="MY12:NA12"/>
    <mergeCell ref="NB12:ND12"/>
    <mergeCell ref="NE12:NG12"/>
    <mergeCell ref="NQ12:NS12"/>
    <mergeCell ref="MD12:MF12"/>
    <mergeCell ref="MG12:MI12"/>
    <mergeCell ref="MJ12:ML12"/>
    <mergeCell ref="MM12:MO12"/>
    <mergeCell ref="MP12:MR12"/>
    <mergeCell ref="MS12:MU12"/>
    <mergeCell ref="LL12:LN12"/>
    <mergeCell ref="LO12:LQ12"/>
    <mergeCell ref="LR12:LT12"/>
    <mergeCell ref="LU12:LW12"/>
    <mergeCell ref="LX12:LZ12"/>
    <mergeCell ref="MA12:MC12"/>
    <mergeCell ref="KK12:KM12"/>
    <mergeCell ref="KN12:KP12"/>
    <mergeCell ref="KQ12:KS12"/>
    <mergeCell ref="LF12:LH12"/>
    <mergeCell ref="LI12:LK12"/>
    <mergeCell ref="JJ12:JL12"/>
    <mergeCell ref="JY12:KA12"/>
    <mergeCell ref="KB12:KD12"/>
    <mergeCell ref="KE12:KG12"/>
    <mergeCell ref="KH12:KJ12"/>
    <mergeCell ref="JM12:JO12"/>
    <mergeCell ref="JP12:JR12"/>
    <mergeCell ref="JS12:JU12"/>
    <mergeCell ref="JV12:JX12"/>
    <mergeCell ref="KW12:KY12"/>
    <mergeCell ref="KZ12:LB12"/>
    <mergeCell ref="LC12:LE12"/>
    <mergeCell ref="IR12:IT12"/>
    <mergeCell ref="IU12:IW12"/>
    <mergeCell ref="IX12:IZ12"/>
    <mergeCell ref="JA12:JC12"/>
    <mergeCell ref="JD12:JF12"/>
    <mergeCell ref="JG12:JI12"/>
    <mergeCell ref="EN12:EP12"/>
    <mergeCell ref="EQ12:ES12"/>
    <mergeCell ref="ET12:EV12"/>
    <mergeCell ref="EW12:EY12"/>
    <mergeCell ref="IL12:IN12"/>
    <mergeCell ref="IO12:IQ12"/>
    <mergeCell ref="FL12:FN12"/>
    <mergeCell ref="FO12:FQ12"/>
    <mergeCell ref="FR12:FT12"/>
    <mergeCell ref="FU12:FW12"/>
    <mergeCell ref="GD12:GF12"/>
    <mergeCell ref="GJ12:GL12"/>
    <mergeCell ref="GG12:GI12"/>
    <mergeCell ref="HB12:HD12"/>
    <mergeCell ref="GY12:HA12"/>
    <mergeCell ref="GV12:GX12"/>
    <mergeCell ref="GS12:GU12"/>
    <mergeCell ref="GP12:GR12"/>
    <mergeCell ref="DV12:DX12"/>
    <mergeCell ref="DY12:EA12"/>
    <mergeCell ref="EB12:ED12"/>
    <mergeCell ref="EE12:EG12"/>
    <mergeCell ref="EH12:EJ12"/>
    <mergeCell ref="EK12:EM12"/>
    <mergeCell ref="DD12:DF12"/>
    <mergeCell ref="DG12:DI12"/>
    <mergeCell ref="DJ12:DL12"/>
    <mergeCell ref="DM12:DO12"/>
    <mergeCell ref="DP12:DR12"/>
    <mergeCell ref="DS12:DU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AM12:AO12"/>
    <mergeCell ref="AP12:AR12"/>
    <mergeCell ref="AS12:AU12"/>
    <mergeCell ref="AV12:AX12"/>
    <mergeCell ref="BQ12:BS12"/>
    <mergeCell ref="AD12:AF12"/>
    <mergeCell ref="AG12:AI12"/>
    <mergeCell ref="AJ12:AL12"/>
    <mergeCell ref="CL12:CN12"/>
    <mergeCell ref="TH11:TJ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SP11:SR11"/>
    <mergeCell ref="SS11:SU11"/>
    <mergeCell ref="SV11:SX11"/>
    <mergeCell ref="SY11:TA11"/>
    <mergeCell ref="TB11:TD11"/>
    <mergeCell ref="TE11:TG11"/>
    <mergeCell ref="RX11:RZ11"/>
    <mergeCell ref="SA11:SC11"/>
    <mergeCell ref="SD11:SF11"/>
    <mergeCell ref="SG11:SI11"/>
    <mergeCell ref="SJ11:SL11"/>
    <mergeCell ref="SM11:SO11"/>
    <mergeCell ref="RF11:RH11"/>
    <mergeCell ref="RI11:RK11"/>
    <mergeCell ref="RL11:RN11"/>
    <mergeCell ref="RO11:RQ11"/>
    <mergeCell ref="RR11:RT11"/>
    <mergeCell ref="RU11:RW11"/>
    <mergeCell ref="OX11:OZ11"/>
    <mergeCell ref="PA11:PC11"/>
    <mergeCell ref="PD11:PF11"/>
    <mergeCell ref="PG11:PI11"/>
    <mergeCell ref="QZ11:RB11"/>
    <mergeCell ref="RC11:RE11"/>
    <mergeCell ref="PV11:PX11"/>
    <mergeCell ref="PY11:QA11"/>
    <mergeCell ref="QB11:QD11"/>
    <mergeCell ref="QE11:QG11"/>
    <mergeCell ref="OI11:OK11"/>
    <mergeCell ref="OO11:OQ11"/>
    <mergeCell ref="OR11:OT11"/>
    <mergeCell ref="OU11:OW11"/>
    <mergeCell ref="NN11:NP11"/>
    <mergeCell ref="NQ11:NS11"/>
    <mergeCell ref="NT11:NV11"/>
    <mergeCell ref="NW11:NY11"/>
    <mergeCell ref="NZ11:OB11"/>
    <mergeCell ref="OC11:OE11"/>
    <mergeCell ref="MY11:NA11"/>
    <mergeCell ref="NB11:ND11"/>
    <mergeCell ref="NE11:NG11"/>
    <mergeCell ref="NK11:NM11"/>
    <mergeCell ref="MD11:MF11"/>
    <mergeCell ref="MG11:MI11"/>
    <mergeCell ref="MJ11:ML11"/>
    <mergeCell ref="MS11:MU11"/>
    <mergeCell ref="OF11:OH11"/>
    <mergeCell ref="LU11:LW11"/>
    <mergeCell ref="LX11:LZ11"/>
    <mergeCell ref="MA11:MC11"/>
    <mergeCell ref="LF11:LH11"/>
    <mergeCell ref="LI11:LK11"/>
    <mergeCell ref="LL11:LN11"/>
    <mergeCell ref="LO11:LQ11"/>
    <mergeCell ref="LR11:LT11"/>
    <mergeCell ref="MV11:MX11"/>
    <mergeCell ref="KB11:KD11"/>
    <mergeCell ref="KE11:KG11"/>
    <mergeCell ref="KH11:KJ11"/>
    <mergeCell ref="KK11:KM11"/>
    <mergeCell ref="KN11:KP11"/>
    <mergeCell ref="KQ11:KS11"/>
    <mergeCell ref="JA11:JC11"/>
    <mergeCell ref="JD11:JF11"/>
    <mergeCell ref="JG11:JI11"/>
    <mergeCell ref="JJ11:JL11"/>
    <mergeCell ref="JY11:KA11"/>
    <mergeCell ref="EW11:EY11"/>
    <mergeCell ref="IL11:IN11"/>
    <mergeCell ref="IO11:IQ11"/>
    <mergeCell ref="IR11:IT11"/>
    <mergeCell ref="IU11:IW11"/>
    <mergeCell ref="IX11:IZ11"/>
    <mergeCell ref="EZ11:FB11"/>
    <mergeCell ref="FC11:FE11"/>
    <mergeCell ref="FF11:FH11"/>
    <mergeCell ref="FI11:FK11"/>
    <mergeCell ref="GD11:GF11"/>
    <mergeCell ref="GG11:GI11"/>
    <mergeCell ref="GJ11:GL11"/>
    <mergeCell ref="FL11:FN11"/>
    <mergeCell ref="FO11:FQ11"/>
    <mergeCell ref="FR11:FT11"/>
    <mergeCell ref="FU11:FW11"/>
    <mergeCell ref="FX11:FZ11"/>
    <mergeCell ref="GA11:GC11"/>
    <mergeCell ref="IC11:IE11"/>
    <mergeCell ref="IF11:IH11"/>
    <mergeCell ref="HW11:HY11"/>
    <mergeCell ref="HZ11:IB11"/>
    <mergeCell ref="II11:IK11"/>
    <mergeCell ref="EN11:EP11"/>
    <mergeCell ref="EQ11:ES11"/>
    <mergeCell ref="ET11:EV11"/>
    <mergeCell ref="DM11:DO11"/>
    <mergeCell ref="DP11:DR11"/>
    <mergeCell ref="DS11:DU11"/>
    <mergeCell ref="DV11:DX11"/>
    <mergeCell ref="DY11:EA11"/>
    <mergeCell ref="EB11:ED11"/>
    <mergeCell ref="CC11:CE11"/>
    <mergeCell ref="CF11:CH11"/>
    <mergeCell ref="CI11:CK11"/>
    <mergeCell ref="CL11:CN11"/>
    <mergeCell ref="CO11:CQ11"/>
    <mergeCell ref="CR11:CT11"/>
    <mergeCell ref="EE11:EG11"/>
    <mergeCell ref="EH11:EJ11"/>
    <mergeCell ref="EK11:EM11"/>
    <mergeCell ref="PA4:QY4"/>
    <mergeCell ref="FO4:IK4"/>
    <mergeCell ref="QZ4:VL4"/>
    <mergeCell ref="QZ5:VL5"/>
    <mergeCell ref="AM11:AO11"/>
    <mergeCell ref="AP11:AR11"/>
    <mergeCell ref="AS11:AU11"/>
    <mergeCell ref="PA5:QY5"/>
    <mergeCell ref="JM11:JO11"/>
    <mergeCell ref="JP11:JR11"/>
    <mergeCell ref="JS11:JU11"/>
    <mergeCell ref="JV11:JX11"/>
    <mergeCell ref="KW11:KY11"/>
    <mergeCell ref="KZ11:LB11"/>
    <mergeCell ref="OL11:ON11"/>
    <mergeCell ref="AV11:AX11"/>
    <mergeCell ref="BQ11:BS11"/>
    <mergeCell ref="BT11:BV11"/>
    <mergeCell ref="BW11:BY11"/>
    <mergeCell ref="BZ11:CB11"/>
    <mergeCell ref="AY11:BA11"/>
    <mergeCell ref="DD11:DF11"/>
    <mergeCell ref="DG11:DI11"/>
    <mergeCell ref="DJ11:DL11"/>
    <mergeCell ref="IL5:JX5"/>
    <mergeCell ref="JY5:LE5"/>
    <mergeCell ref="LF5:ML5"/>
    <mergeCell ref="MM5:NP5"/>
    <mergeCell ref="NQ5:OZ5"/>
    <mergeCell ref="IL4:JX4"/>
    <mergeCell ref="JY4:LE4"/>
    <mergeCell ref="LF4:ML4"/>
    <mergeCell ref="MM4:NP4"/>
    <mergeCell ref="NQ4:OZ4"/>
    <mergeCell ref="A4:A13"/>
    <mergeCell ref="B4:B13"/>
    <mergeCell ref="C4:BP4"/>
    <mergeCell ref="AA11:AC11"/>
    <mergeCell ref="AD11:AF11"/>
    <mergeCell ref="AG11:AI11"/>
    <mergeCell ref="AJ11:AL11"/>
    <mergeCell ref="DY4:FN4"/>
    <mergeCell ref="BQ4:DX4"/>
    <mergeCell ref="C5:BP10"/>
    <mergeCell ref="C11:E11"/>
    <mergeCell ref="F11:H11"/>
    <mergeCell ref="I11:K11"/>
    <mergeCell ref="L11:N11"/>
    <mergeCell ref="O11:Q11"/>
    <mergeCell ref="R11:T11"/>
    <mergeCell ref="U11:W11"/>
    <mergeCell ref="X11:Z11"/>
    <mergeCell ref="BB11:BD11"/>
    <mergeCell ref="BE11:BG11"/>
    <mergeCell ref="BH11:BJ11"/>
    <mergeCell ref="CU11:CW11"/>
    <mergeCell ref="CX11:CZ11"/>
    <mergeCell ref="DA11:DC11"/>
    <mergeCell ref="QW12:QY12"/>
    <mergeCell ref="QW11:QY11"/>
    <mergeCell ref="QT11:QV11"/>
    <mergeCell ref="QQ11:QS11"/>
    <mergeCell ref="QN11:QP11"/>
    <mergeCell ref="QK11:QM11"/>
    <mergeCell ref="QH11:QJ11"/>
    <mergeCell ref="OL12:ON12"/>
    <mergeCell ref="OO12:OQ12"/>
    <mergeCell ref="OR12:OT12"/>
    <mergeCell ref="OU12:OW12"/>
    <mergeCell ref="OX12:OZ12"/>
    <mergeCell ref="PJ11:PL11"/>
    <mergeCell ref="PM11:PO11"/>
    <mergeCell ref="PP11:PR11"/>
    <mergeCell ref="PS11:PU11"/>
    <mergeCell ref="UL11:UN11"/>
    <mergeCell ref="UO11:UQ11"/>
    <mergeCell ref="UR11:UT11"/>
    <mergeCell ref="UU11:UW11"/>
    <mergeCell ref="UX11:UZ11"/>
    <mergeCell ref="VA11:VC11"/>
    <mergeCell ref="VD11:VF11"/>
    <mergeCell ref="VG11:VI11"/>
    <mergeCell ref="VJ11:VL11"/>
    <mergeCell ref="VJ12:VL12"/>
    <mergeCell ref="VG12:VI12"/>
    <mergeCell ref="VD12:VF12"/>
    <mergeCell ref="VA12:VC12"/>
    <mergeCell ref="UX12:UZ12"/>
    <mergeCell ref="UU12:UW12"/>
    <mergeCell ref="UR12:UT12"/>
    <mergeCell ref="UO12:UQ12"/>
    <mergeCell ref="UL12:UN12"/>
    <mergeCell ref="A2:U2"/>
    <mergeCell ref="UI12:UK12"/>
    <mergeCell ref="UF12:UH12"/>
    <mergeCell ref="UC12:UE12"/>
    <mergeCell ref="TZ12:UB12"/>
    <mergeCell ref="TW12:TY12"/>
    <mergeCell ref="TT12:TV12"/>
    <mergeCell ref="TQ12:TS12"/>
    <mergeCell ref="TN12:TP12"/>
    <mergeCell ref="TK12:TM12"/>
    <mergeCell ref="TK11:TM11"/>
    <mergeCell ref="TN11:TP11"/>
    <mergeCell ref="TQ11:TS11"/>
    <mergeCell ref="TT11:TV11"/>
    <mergeCell ref="TW11:TY11"/>
    <mergeCell ref="TZ11:UB11"/>
    <mergeCell ref="UC11:UE11"/>
    <mergeCell ref="UF11:UH11"/>
    <mergeCell ref="UI11:UK11"/>
    <mergeCell ref="QH12:QJ12"/>
    <mergeCell ref="QK12:QM12"/>
    <mergeCell ref="QN12:QP12"/>
    <mergeCell ref="QQ12:QS12"/>
    <mergeCell ref="QT12:QV1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P61"/>
  <sheetViews>
    <sheetView topLeftCell="A29" workbookViewId="0">
      <selection activeCell="B52" sqref="B52"/>
    </sheetView>
  </sheetViews>
  <sheetFormatPr defaultRowHeight="15" x14ac:dyDescent="0.25"/>
  <cols>
    <col min="2" max="2" width="32.7109375" customWidth="1"/>
  </cols>
  <sheetData>
    <row r="1" spans="1:692" ht="15.75" x14ac:dyDescent="0.25">
      <c r="A1" s="6" t="s">
        <v>367</v>
      </c>
      <c r="B1" s="15" t="s">
        <v>2150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</row>
    <row r="2" spans="1:692" ht="15.75" x14ac:dyDescent="0.25">
      <c r="A2" s="8" t="s">
        <v>3191</v>
      </c>
      <c r="B2" s="7"/>
      <c r="C2" s="7"/>
      <c r="D2" s="7"/>
      <c r="E2" s="7"/>
      <c r="F2" s="7"/>
      <c r="G2" s="7"/>
      <c r="H2" s="7"/>
      <c r="I2" s="7"/>
      <c r="J2" s="16"/>
      <c r="K2" s="16"/>
      <c r="L2" s="1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</row>
    <row r="3" spans="1:69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</row>
    <row r="4" spans="1:692" ht="15.6" customHeight="1" x14ac:dyDescent="0.25">
      <c r="A4" s="105" t="s">
        <v>0</v>
      </c>
      <c r="B4" s="105" t="s">
        <v>1</v>
      </c>
      <c r="C4" s="136" t="s">
        <v>87</v>
      </c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  <c r="BN4" s="136"/>
      <c r="BO4" s="136"/>
      <c r="BP4" s="136"/>
      <c r="BQ4" s="136"/>
      <c r="BR4" s="136"/>
      <c r="BS4" s="136"/>
      <c r="BT4" s="136"/>
      <c r="BU4" s="136"/>
      <c r="BV4" s="136"/>
      <c r="BW4" s="136"/>
      <c r="BX4" s="136"/>
      <c r="BY4" s="136"/>
      <c r="BZ4" s="77" t="s">
        <v>2</v>
      </c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 t="s">
        <v>2</v>
      </c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 t="s">
        <v>2</v>
      </c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 t="s">
        <v>2</v>
      </c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  <c r="IU4" s="85"/>
      <c r="IV4" s="85"/>
      <c r="IW4" s="85"/>
      <c r="IX4" s="85"/>
      <c r="IY4" s="85"/>
      <c r="IZ4" s="85"/>
      <c r="JA4" s="85"/>
      <c r="JB4" s="85"/>
      <c r="JC4" s="85"/>
      <c r="JD4" s="85"/>
      <c r="JE4" s="85"/>
      <c r="JF4" s="85"/>
      <c r="JG4" s="85"/>
      <c r="JH4" s="85"/>
      <c r="JI4" s="85"/>
      <c r="JJ4" s="85"/>
      <c r="JK4" s="85"/>
      <c r="JL4" s="85"/>
      <c r="JM4" s="85"/>
      <c r="JN4" s="85"/>
      <c r="JO4" s="85"/>
      <c r="JP4" s="85"/>
      <c r="JQ4" s="85"/>
      <c r="JR4" s="85"/>
      <c r="JS4" s="85"/>
      <c r="JT4" s="85"/>
      <c r="JU4" s="85"/>
      <c r="JV4" s="85"/>
      <c r="JW4" s="85"/>
      <c r="JX4" s="85"/>
      <c r="JY4" s="85"/>
      <c r="JZ4" s="85"/>
      <c r="KA4" s="85"/>
      <c r="KB4" s="85"/>
      <c r="KC4" s="85"/>
      <c r="KD4" s="85"/>
      <c r="KE4" s="85"/>
      <c r="KF4" s="85"/>
      <c r="KG4" s="107"/>
      <c r="KH4" s="117" t="s">
        <v>181</v>
      </c>
      <c r="KI4" s="86"/>
      <c r="KJ4" s="86"/>
      <c r="KK4" s="86"/>
      <c r="KL4" s="86"/>
      <c r="KM4" s="86"/>
      <c r="KN4" s="86"/>
      <c r="KO4" s="86"/>
      <c r="KP4" s="86"/>
      <c r="KQ4" s="86"/>
      <c r="KR4" s="86"/>
      <c r="KS4" s="86"/>
      <c r="KT4" s="86"/>
      <c r="KU4" s="86"/>
      <c r="KV4" s="86"/>
      <c r="KW4" s="86"/>
      <c r="KX4" s="86"/>
      <c r="KY4" s="86"/>
      <c r="KZ4" s="86"/>
      <c r="LA4" s="86"/>
      <c r="LB4" s="86"/>
      <c r="LC4" s="86"/>
      <c r="LD4" s="86"/>
      <c r="LE4" s="86"/>
      <c r="LF4" s="86"/>
      <c r="LG4" s="86"/>
      <c r="LH4" s="86"/>
      <c r="LI4" s="86"/>
      <c r="LJ4" s="86"/>
      <c r="LK4" s="86"/>
      <c r="LL4" s="86"/>
      <c r="LM4" s="86"/>
      <c r="LN4" s="86"/>
      <c r="LO4" s="86"/>
      <c r="LP4" s="86"/>
      <c r="LQ4" s="86"/>
      <c r="LR4" s="86"/>
      <c r="LS4" s="86"/>
      <c r="LT4" s="86"/>
      <c r="LU4" s="86"/>
      <c r="LV4" s="86"/>
      <c r="LW4" s="86"/>
      <c r="LX4" s="86"/>
      <c r="LY4" s="86"/>
      <c r="LZ4" s="86"/>
      <c r="MA4" s="74" t="s">
        <v>244</v>
      </c>
      <c r="MB4" s="75"/>
      <c r="MC4" s="75"/>
      <c r="MD4" s="75"/>
      <c r="ME4" s="75"/>
      <c r="MF4" s="75"/>
      <c r="MG4" s="75"/>
      <c r="MH4" s="75"/>
      <c r="MI4" s="75"/>
      <c r="MJ4" s="75"/>
      <c r="MK4" s="75"/>
      <c r="ML4" s="75"/>
      <c r="MM4" s="75"/>
      <c r="MN4" s="75"/>
      <c r="MO4" s="75"/>
      <c r="MP4" s="75"/>
      <c r="MQ4" s="75"/>
      <c r="MR4" s="75"/>
      <c r="MS4" s="75"/>
      <c r="MT4" s="75"/>
      <c r="MU4" s="75"/>
      <c r="MV4" s="75"/>
      <c r="MW4" s="75"/>
      <c r="MX4" s="75"/>
      <c r="MY4" s="75"/>
      <c r="MZ4" s="75"/>
      <c r="NA4" s="75"/>
      <c r="NB4" s="75"/>
      <c r="NC4" s="75"/>
      <c r="ND4" s="75"/>
      <c r="NE4" s="75"/>
      <c r="NF4" s="75"/>
      <c r="NG4" s="75"/>
      <c r="NH4" s="75"/>
      <c r="NI4" s="75"/>
      <c r="NJ4" s="75"/>
      <c r="NK4" s="75"/>
      <c r="NL4" s="75"/>
      <c r="NM4" s="75"/>
      <c r="NN4" s="75"/>
      <c r="NO4" s="75"/>
      <c r="NP4" s="75"/>
      <c r="NQ4" s="75"/>
      <c r="NR4" s="75"/>
      <c r="NS4" s="75"/>
      <c r="NT4" s="75"/>
      <c r="NU4" s="75"/>
      <c r="NV4" s="75"/>
      <c r="NW4" s="75"/>
      <c r="NX4" s="75"/>
      <c r="NY4" s="75"/>
      <c r="NZ4" s="75"/>
      <c r="OA4" s="75"/>
      <c r="OB4" s="76"/>
      <c r="OC4" s="132" t="s">
        <v>244</v>
      </c>
      <c r="OD4" s="132"/>
      <c r="OE4" s="132"/>
      <c r="OF4" s="132"/>
      <c r="OG4" s="132"/>
      <c r="OH4" s="132"/>
      <c r="OI4" s="132"/>
      <c r="OJ4" s="132"/>
      <c r="OK4" s="132"/>
      <c r="OL4" s="132"/>
      <c r="OM4" s="132"/>
      <c r="ON4" s="132"/>
      <c r="OO4" s="132"/>
      <c r="OP4" s="132"/>
      <c r="OQ4" s="132"/>
      <c r="OR4" s="132"/>
      <c r="OS4" s="132"/>
      <c r="OT4" s="132"/>
      <c r="OU4" s="132"/>
      <c r="OV4" s="132"/>
      <c r="OW4" s="132"/>
      <c r="OX4" s="132"/>
      <c r="OY4" s="132"/>
      <c r="OZ4" s="132"/>
      <c r="PA4" s="132"/>
      <c r="PB4" s="132"/>
      <c r="PC4" s="132"/>
      <c r="PD4" s="132"/>
      <c r="PE4" s="132"/>
      <c r="PF4" s="132"/>
      <c r="PG4" s="132" t="s">
        <v>244</v>
      </c>
      <c r="PH4" s="132"/>
      <c r="PI4" s="132"/>
      <c r="PJ4" s="132"/>
      <c r="PK4" s="132"/>
      <c r="PL4" s="132"/>
      <c r="PM4" s="132"/>
      <c r="PN4" s="132"/>
      <c r="PO4" s="132"/>
      <c r="PP4" s="132"/>
      <c r="PQ4" s="132"/>
      <c r="PR4" s="132"/>
      <c r="PS4" s="132"/>
      <c r="PT4" s="132"/>
      <c r="PU4" s="132"/>
      <c r="PV4" s="132"/>
      <c r="PW4" s="132"/>
      <c r="PX4" s="132"/>
      <c r="PY4" s="132"/>
      <c r="PZ4" s="132"/>
      <c r="QA4" s="132"/>
      <c r="QB4" s="132"/>
      <c r="QC4" s="132"/>
      <c r="QD4" s="132"/>
      <c r="QE4" s="132"/>
      <c r="QF4" s="132"/>
      <c r="QG4" s="132"/>
      <c r="QH4" s="132"/>
      <c r="QI4" s="132"/>
      <c r="QJ4" s="132"/>
      <c r="QK4" s="132"/>
      <c r="QL4" s="132"/>
      <c r="QM4" s="132"/>
      <c r="QN4" s="132"/>
      <c r="QO4" s="132"/>
      <c r="QP4" s="132"/>
      <c r="QQ4" s="74" t="s">
        <v>244</v>
      </c>
      <c r="QR4" s="75"/>
      <c r="QS4" s="75"/>
      <c r="QT4" s="75"/>
      <c r="QU4" s="75"/>
      <c r="QV4" s="75"/>
      <c r="QW4" s="75"/>
      <c r="QX4" s="75"/>
      <c r="QY4" s="75"/>
      <c r="QZ4" s="75"/>
      <c r="RA4" s="75"/>
      <c r="RB4" s="75"/>
      <c r="RC4" s="75"/>
      <c r="RD4" s="75"/>
      <c r="RE4" s="75"/>
      <c r="RF4" s="75"/>
      <c r="RG4" s="75"/>
      <c r="RH4" s="75"/>
      <c r="RI4" s="75"/>
      <c r="RJ4" s="75"/>
      <c r="RK4" s="75"/>
      <c r="RL4" s="75"/>
      <c r="RM4" s="75"/>
      <c r="RN4" s="75"/>
      <c r="RO4" s="75"/>
      <c r="RP4" s="75"/>
      <c r="RQ4" s="75"/>
      <c r="RR4" s="75"/>
      <c r="RS4" s="75"/>
      <c r="RT4" s="75"/>
      <c r="RU4" s="75"/>
      <c r="RV4" s="75"/>
      <c r="RW4" s="76"/>
      <c r="RX4" s="77" t="s">
        <v>244</v>
      </c>
      <c r="RY4" s="78"/>
      <c r="RZ4" s="78"/>
      <c r="SA4" s="78"/>
      <c r="SB4" s="78"/>
      <c r="SC4" s="78"/>
      <c r="SD4" s="78"/>
      <c r="SE4" s="78"/>
      <c r="SF4" s="78"/>
      <c r="SG4" s="78"/>
      <c r="SH4" s="78"/>
      <c r="SI4" s="78"/>
      <c r="SJ4" s="78"/>
      <c r="SK4" s="78"/>
      <c r="SL4" s="78"/>
      <c r="SM4" s="78"/>
      <c r="SN4" s="78"/>
      <c r="SO4" s="78"/>
      <c r="SP4" s="78"/>
      <c r="SQ4" s="78"/>
      <c r="SR4" s="78"/>
      <c r="SS4" s="78"/>
      <c r="ST4" s="78"/>
      <c r="SU4" s="78"/>
      <c r="SV4" s="78"/>
      <c r="SW4" s="78"/>
      <c r="SX4" s="78"/>
      <c r="SY4" s="78"/>
      <c r="SZ4" s="78"/>
      <c r="TA4" s="78"/>
      <c r="TB4" s="78"/>
      <c r="TC4" s="78"/>
      <c r="TD4" s="78"/>
      <c r="TE4" s="78"/>
      <c r="TF4" s="78"/>
      <c r="TG4" s="78"/>
      <c r="TH4" s="78"/>
      <c r="TI4" s="78"/>
      <c r="TJ4" s="78"/>
      <c r="TK4" s="78"/>
      <c r="TL4" s="78"/>
      <c r="TM4" s="108"/>
      <c r="TN4" s="89" t="s">
        <v>291</v>
      </c>
      <c r="TO4" s="120"/>
      <c r="TP4" s="120"/>
      <c r="TQ4" s="120"/>
      <c r="TR4" s="120"/>
      <c r="TS4" s="120"/>
      <c r="TT4" s="120"/>
      <c r="TU4" s="120"/>
      <c r="TV4" s="120"/>
      <c r="TW4" s="120"/>
      <c r="TX4" s="120"/>
      <c r="TY4" s="120"/>
      <c r="TZ4" s="120"/>
      <c r="UA4" s="120"/>
      <c r="UB4" s="120"/>
      <c r="UC4" s="120"/>
      <c r="UD4" s="120"/>
      <c r="UE4" s="120"/>
      <c r="UF4" s="120"/>
      <c r="UG4" s="120"/>
      <c r="UH4" s="120"/>
      <c r="UI4" s="120"/>
      <c r="UJ4" s="120"/>
      <c r="UK4" s="120"/>
      <c r="UL4" s="120"/>
      <c r="UM4" s="120"/>
      <c r="UN4" s="120"/>
      <c r="UO4" s="120"/>
      <c r="UP4" s="120"/>
      <c r="UQ4" s="120"/>
      <c r="UR4" s="120"/>
      <c r="US4" s="120"/>
      <c r="UT4" s="120"/>
      <c r="UU4" s="120"/>
      <c r="UV4" s="120"/>
      <c r="UW4" s="120"/>
      <c r="UX4" s="120"/>
      <c r="UY4" s="120"/>
      <c r="UZ4" s="120"/>
      <c r="VA4" s="120"/>
      <c r="VB4" s="120"/>
      <c r="VC4" s="120"/>
      <c r="VD4" s="120"/>
      <c r="VE4" s="120"/>
      <c r="VF4" s="120"/>
      <c r="VG4" s="120"/>
      <c r="VH4" s="120"/>
      <c r="VI4" s="120"/>
      <c r="VJ4" s="120"/>
      <c r="VK4" s="120"/>
      <c r="VL4" s="120"/>
      <c r="VM4" s="120"/>
      <c r="VN4" s="120"/>
      <c r="VO4" s="120"/>
      <c r="VP4" s="120"/>
      <c r="VQ4" s="120"/>
      <c r="VR4" s="120"/>
      <c r="VS4" s="120"/>
      <c r="VT4" s="120"/>
      <c r="VU4" s="120"/>
      <c r="VV4" s="120"/>
      <c r="VW4" s="120"/>
      <c r="VX4" s="120"/>
      <c r="VY4" s="120"/>
      <c r="VZ4" s="120"/>
      <c r="WA4" s="120"/>
      <c r="WB4" s="120"/>
      <c r="WC4" s="120"/>
      <c r="WD4" s="120"/>
      <c r="WE4" s="120"/>
      <c r="WF4" s="120"/>
      <c r="WG4" s="120"/>
      <c r="WH4" s="120"/>
      <c r="WI4" s="120"/>
      <c r="WJ4" s="120"/>
      <c r="WK4" s="120"/>
      <c r="WL4" s="120"/>
      <c r="WM4" s="120"/>
      <c r="WN4" s="120"/>
      <c r="WO4" s="120"/>
      <c r="WP4" s="120"/>
      <c r="WQ4" s="120"/>
      <c r="WR4" s="120"/>
      <c r="WS4" s="120"/>
      <c r="WT4" s="120"/>
      <c r="WU4" s="120"/>
      <c r="WV4" s="120"/>
      <c r="WW4" s="120"/>
      <c r="WX4" s="120"/>
      <c r="WY4" s="120"/>
      <c r="WZ4" s="120"/>
      <c r="XA4" s="120"/>
      <c r="XB4" s="120"/>
      <c r="XC4" s="120"/>
      <c r="XD4" s="120"/>
      <c r="XE4" s="120"/>
      <c r="XF4" s="120"/>
      <c r="XG4" s="120"/>
      <c r="XH4" s="120"/>
      <c r="XI4" s="120"/>
      <c r="XJ4" s="120"/>
      <c r="XK4" s="120"/>
      <c r="XL4" s="120"/>
      <c r="XM4" s="120"/>
      <c r="XN4" s="120"/>
      <c r="XO4" s="120"/>
      <c r="XP4" s="120"/>
      <c r="XQ4" s="120"/>
      <c r="XR4" s="120"/>
      <c r="XS4" s="120"/>
      <c r="XT4" s="120"/>
      <c r="XU4" s="120"/>
      <c r="XV4" s="120"/>
      <c r="XW4" s="120"/>
      <c r="XX4" s="120"/>
      <c r="XY4" s="120"/>
      <c r="XZ4" s="120"/>
      <c r="YA4" s="120"/>
      <c r="YB4" s="120"/>
      <c r="YC4" s="120"/>
      <c r="YD4" s="120"/>
      <c r="YE4" s="120"/>
      <c r="YF4" s="120"/>
      <c r="YG4" s="120"/>
      <c r="YH4" s="120"/>
      <c r="YI4" s="120"/>
      <c r="YJ4" s="120"/>
      <c r="YK4" s="120"/>
      <c r="YL4" s="120"/>
      <c r="YM4" s="120"/>
      <c r="YN4" s="120"/>
      <c r="YO4" s="120"/>
      <c r="YP4" s="120"/>
      <c r="YQ4" s="120"/>
      <c r="YR4" s="120"/>
      <c r="YS4" s="120"/>
      <c r="YT4" s="120"/>
      <c r="YU4" s="120"/>
      <c r="YV4" s="120"/>
      <c r="YW4" s="120"/>
      <c r="YX4" s="120"/>
      <c r="YY4" s="120"/>
      <c r="YZ4" s="120"/>
      <c r="ZA4" s="120"/>
      <c r="ZB4" s="120"/>
      <c r="ZC4" s="120"/>
      <c r="ZD4" s="120"/>
      <c r="ZE4" s="120"/>
      <c r="ZF4" s="120"/>
      <c r="ZG4" s="120"/>
      <c r="ZH4" s="120"/>
      <c r="ZI4" s="120"/>
      <c r="ZJ4" s="120"/>
      <c r="ZK4" s="120"/>
      <c r="ZL4" s="120"/>
      <c r="ZM4" s="120"/>
      <c r="ZN4" s="120"/>
      <c r="ZO4" s="120"/>
      <c r="ZP4" s="121"/>
    </row>
    <row r="5" spans="1:692" ht="15" customHeight="1" x14ac:dyDescent="0.25">
      <c r="A5" s="105"/>
      <c r="B5" s="105"/>
      <c r="C5" s="80" t="s">
        <v>88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94" t="s">
        <v>86</v>
      </c>
      <c r="CA5" s="95"/>
      <c r="CB5" s="95"/>
      <c r="CC5" s="95"/>
      <c r="CD5" s="95"/>
      <c r="CE5" s="95"/>
      <c r="CF5" s="95"/>
      <c r="CG5" s="95"/>
      <c r="CH5" s="95"/>
      <c r="CI5" s="95"/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5"/>
      <c r="DD5" s="95"/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  <c r="DS5" s="95"/>
      <c r="DT5" s="95"/>
      <c r="DU5" s="95"/>
      <c r="DV5" s="155" t="s">
        <v>3</v>
      </c>
      <c r="DW5" s="155"/>
      <c r="DX5" s="155"/>
      <c r="DY5" s="155"/>
      <c r="DZ5" s="155"/>
      <c r="EA5" s="155"/>
      <c r="EB5" s="155"/>
      <c r="EC5" s="155"/>
      <c r="ED5" s="155"/>
      <c r="EE5" s="155"/>
      <c r="EF5" s="155"/>
      <c r="EG5" s="155"/>
      <c r="EH5" s="155"/>
      <c r="EI5" s="155"/>
      <c r="EJ5" s="155"/>
      <c r="EK5" s="155"/>
      <c r="EL5" s="155"/>
      <c r="EM5" s="155"/>
      <c r="EN5" s="155"/>
      <c r="EO5" s="155"/>
      <c r="EP5" s="155"/>
      <c r="EQ5" s="155"/>
      <c r="ER5" s="155"/>
      <c r="ES5" s="155"/>
      <c r="ET5" s="155"/>
      <c r="EU5" s="155"/>
      <c r="EV5" s="155"/>
      <c r="EW5" s="155"/>
      <c r="EX5" s="155"/>
      <c r="EY5" s="155"/>
      <c r="EZ5" s="155"/>
      <c r="FA5" s="155"/>
      <c r="FB5" s="155"/>
      <c r="FC5" s="155"/>
      <c r="FD5" s="155"/>
      <c r="FE5" s="155"/>
      <c r="FF5" s="155"/>
      <c r="FG5" s="155"/>
      <c r="FH5" s="155"/>
      <c r="FI5" s="155" t="s">
        <v>2348</v>
      </c>
      <c r="FJ5" s="155"/>
      <c r="FK5" s="155"/>
      <c r="FL5" s="155"/>
      <c r="FM5" s="155"/>
      <c r="FN5" s="155"/>
      <c r="FO5" s="155"/>
      <c r="FP5" s="155"/>
      <c r="FQ5" s="155"/>
      <c r="FR5" s="155"/>
      <c r="FS5" s="155"/>
      <c r="FT5" s="155"/>
      <c r="FU5" s="155"/>
      <c r="FV5" s="155"/>
      <c r="FW5" s="155"/>
      <c r="FX5" s="155"/>
      <c r="FY5" s="155"/>
      <c r="FZ5" s="155"/>
      <c r="GA5" s="155"/>
      <c r="GB5" s="155"/>
      <c r="GC5" s="155"/>
      <c r="GD5" s="155"/>
      <c r="GE5" s="155"/>
      <c r="GF5" s="155"/>
      <c r="GG5" s="155"/>
      <c r="GH5" s="155"/>
      <c r="GI5" s="155"/>
      <c r="GJ5" s="155"/>
      <c r="GK5" s="155"/>
      <c r="GL5" s="155"/>
      <c r="GM5" s="155"/>
      <c r="GN5" s="155"/>
      <c r="GO5" s="155"/>
      <c r="GP5" s="155"/>
      <c r="GQ5" s="155"/>
      <c r="GR5" s="155"/>
      <c r="GS5" s="155"/>
      <c r="GT5" s="155"/>
      <c r="GU5" s="155"/>
      <c r="GV5" s="155"/>
      <c r="GW5" s="155"/>
      <c r="GX5" s="155"/>
      <c r="GY5" s="155" t="s">
        <v>896</v>
      </c>
      <c r="GZ5" s="155"/>
      <c r="HA5" s="155"/>
      <c r="HB5" s="155"/>
      <c r="HC5" s="155"/>
      <c r="HD5" s="155"/>
      <c r="HE5" s="155"/>
      <c r="HF5" s="155"/>
      <c r="HG5" s="155"/>
      <c r="HH5" s="155"/>
      <c r="HI5" s="155"/>
      <c r="HJ5" s="155"/>
      <c r="HK5" s="155"/>
      <c r="HL5" s="155"/>
      <c r="HM5" s="155"/>
      <c r="HN5" s="155"/>
      <c r="HO5" s="155"/>
      <c r="HP5" s="155"/>
      <c r="HQ5" s="155"/>
      <c r="HR5" s="155"/>
      <c r="HS5" s="155"/>
      <c r="HT5" s="155"/>
      <c r="HU5" s="155"/>
      <c r="HV5" s="155"/>
      <c r="HW5" s="155"/>
      <c r="HX5" s="155"/>
      <c r="HY5" s="155"/>
      <c r="HZ5" s="155"/>
      <c r="IA5" s="155"/>
      <c r="IB5" s="155"/>
      <c r="IC5" s="155"/>
      <c r="ID5" s="155"/>
      <c r="IE5" s="155"/>
      <c r="IF5" s="155"/>
      <c r="IG5" s="155"/>
      <c r="IH5" s="155"/>
      <c r="II5" s="155"/>
      <c r="IJ5" s="155"/>
      <c r="IK5" s="155"/>
      <c r="IL5" s="155"/>
      <c r="IM5" s="155"/>
      <c r="IN5" s="155"/>
      <c r="IO5" s="155"/>
      <c r="IP5" s="155"/>
      <c r="IQ5" s="155"/>
      <c r="IR5" s="155"/>
      <c r="IS5" s="155"/>
      <c r="IT5" s="155"/>
      <c r="IU5" s="155"/>
      <c r="IV5" s="155"/>
      <c r="IW5" s="155"/>
      <c r="IX5" s="155"/>
      <c r="IY5" s="155"/>
      <c r="IZ5" s="155"/>
      <c r="JA5" s="155"/>
      <c r="JB5" s="155"/>
      <c r="JC5" s="155"/>
      <c r="JD5" s="155"/>
      <c r="JE5" s="155"/>
      <c r="JF5" s="155"/>
      <c r="JG5" s="155"/>
      <c r="JH5" s="155"/>
      <c r="JI5" s="155"/>
      <c r="JJ5" s="155"/>
      <c r="JK5" s="155"/>
      <c r="JL5" s="155"/>
      <c r="JM5" s="155"/>
      <c r="JN5" s="155"/>
      <c r="JO5" s="155"/>
      <c r="JP5" s="155"/>
      <c r="JQ5" s="155"/>
      <c r="JR5" s="155"/>
      <c r="JS5" s="155"/>
      <c r="JT5" s="155"/>
      <c r="JU5" s="155"/>
      <c r="JV5" s="155"/>
      <c r="JW5" s="155"/>
      <c r="JX5" s="155"/>
      <c r="JY5" s="155"/>
      <c r="JZ5" s="155"/>
      <c r="KA5" s="155"/>
      <c r="KB5" s="155"/>
      <c r="KC5" s="155"/>
      <c r="KD5" s="155"/>
      <c r="KE5" s="155"/>
      <c r="KF5" s="155"/>
      <c r="KG5" s="155"/>
      <c r="KH5" s="80" t="s">
        <v>906</v>
      </c>
      <c r="KI5" s="80"/>
      <c r="KJ5" s="80"/>
      <c r="KK5" s="80"/>
      <c r="KL5" s="80"/>
      <c r="KM5" s="80"/>
      <c r="KN5" s="80"/>
      <c r="KO5" s="80"/>
      <c r="KP5" s="80"/>
      <c r="KQ5" s="80"/>
      <c r="KR5" s="80"/>
      <c r="KS5" s="80"/>
      <c r="KT5" s="80"/>
      <c r="KU5" s="80"/>
      <c r="KV5" s="80"/>
      <c r="KW5" s="80"/>
      <c r="KX5" s="80"/>
      <c r="KY5" s="80"/>
      <c r="KZ5" s="80"/>
      <c r="LA5" s="80"/>
      <c r="LB5" s="80"/>
      <c r="LC5" s="80"/>
      <c r="LD5" s="80"/>
      <c r="LE5" s="80"/>
      <c r="LF5" s="80"/>
      <c r="LG5" s="80"/>
      <c r="LH5" s="80"/>
      <c r="LI5" s="80"/>
      <c r="LJ5" s="80"/>
      <c r="LK5" s="80"/>
      <c r="LL5" s="80"/>
      <c r="LM5" s="80"/>
      <c r="LN5" s="80"/>
      <c r="LO5" s="80"/>
      <c r="LP5" s="80"/>
      <c r="LQ5" s="80"/>
      <c r="LR5" s="80"/>
      <c r="LS5" s="80"/>
      <c r="LT5" s="80"/>
      <c r="LU5" s="80"/>
      <c r="LV5" s="80"/>
      <c r="LW5" s="80"/>
      <c r="LX5" s="80"/>
      <c r="LY5" s="80"/>
      <c r="LZ5" s="80"/>
      <c r="MA5" s="95" t="s">
        <v>387</v>
      </c>
      <c r="MB5" s="95"/>
      <c r="MC5" s="95"/>
      <c r="MD5" s="95"/>
      <c r="ME5" s="95"/>
      <c r="MF5" s="95"/>
      <c r="MG5" s="95"/>
      <c r="MH5" s="95"/>
      <c r="MI5" s="95"/>
      <c r="MJ5" s="95"/>
      <c r="MK5" s="95"/>
      <c r="ML5" s="95"/>
      <c r="MM5" s="95"/>
      <c r="MN5" s="95"/>
      <c r="MO5" s="95"/>
      <c r="MP5" s="95"/>
      <c r="MQ5" s="95"/>
      <c r="MR5" s="95"/>
      <c r="MS5" s="95"/>
      <c r="MT5" s="95"/>
      <c r="MU5" s="95"/>
      <c r="MV5" s="95"/>
      <c r="MW5" s="95"/>
      <c r="MX5" s="95"/>
      <c r="MY5" s="95"/>
      <c r="MZ5" s="95"/>
      <c r="NA5" s="95"/>
      <c r="NB5" s="95"/>
      <c r="NC5" s="95"/>
      <c r="ND5" s="95"/>
      <c r="NE5" s="95"/>
      <c r="NF5" s="95"/>
      <c r="NG5" s="95"/>
      <c r="NH5" s="95"/>
      <c r="NI5" s="95"/>
      <c r="NJ5" s="95"/>
      <c r="NK5" s="95"/>
      <c r="NL5" s="95"/>
      <c r="NM5" s="95"/>
      <c r="NN5" s="95"/>
      <c r="NO5" s="95"/>
      <c r="NP5" s="95"/>
      <c r="NQ5" s="95"/>
      <c r="NR5" s="95"/>
      <c r="NS5" s="95"/>
      <c r="NT5" s="95"/>
      <c r="NU5" s="95"/>
      <c r="NV5" s="95"/>
      <c r="NW5" s="95"/>
      <c r="NX5" s="95"/>
      <c r="NY5" s="95"/>
      <c r="NZ5" s="95"/>
      <c r="OA5" s="95"/>
      <c r="OB5" s="95"/>
      <c r="OC5" s="138" t="s">
        <v>245</v>
      </c>
      <c r="OD5" s="138"/>
      <c r="OE5" s="138"/>
      <c r="OF5" s="138"/>
      <c r="OG5" s="138"/>
      <c r="OH5" s="138"/>
      <c r="OI5" s="138"/>
      <c r="OJ5" s="138"/>
      <c r="OK5" s="138"/>
      <c r="OL5" s="138"/>
      <c r="OM5" s="138"/>
      <c r="ON5" s="138"/>
      <c r="OO5" s="138"/>
      <c r="OP5" s="138"/>
      <c r="OQ5" s="138"/>
      <c r="OR5" s="138"/>
      <c r="OS5" s="138"/>
      <c r="OT5" s="138"/>
      <c r="OU5" s="138"/>
      <c r="OV5" s="138"/>
      <c r="OW5" s="138"/>
      <c r="OX5" s="138"/>
      <c r="OY5" s="138"/>
      <c r="OZ5" s="138"/>
      <c r="PA5" s="138"/>
      <c r="PB5" s="138"/>
      <c r="PC5" s="138"/>
      <c r="PD5" s="138"/>
      <c r="PE5" s="138"/>
      <c r="PF5" s="138"/>
      <c r="PG5" s="165" t="s">
        <v>426</v>
      </c>
      <c r="PH5" s="165"/>
      <c r="PI5" s="165"/>
      <c r="PJ5" s="165"/>
      <c r="PK5" s="165"/>
      <c r="PL5" s="165"/>
      <c r="PM5" s="165"/>
      <c r="PN5" s="165"/>
      <c r="PO5" s="165"/>
      <c r="PP5" s="165"/>
      <c r="PQ5" s="165"/>
      <c r="PR5" s="165"/>
      <c r="PS5" s="165"/>
      <c r="PT5" s="165"/>
      <c r="PU5" s="165"/>
      <c r="PV5" s="165"/>
      <c r="PW5" s="165"/>
      <c r="PX5" s="165"/>
      <c r="PY5" s="165"/>
      <c r="PZ5" s="165"/>
      <c r="QA5" s="165"/>
      <c r="QB5" s="165"/>
      <c r="QC5" s="165"/>
      <c r="QD5" s="165"/>
      <c r="QE5" s="165"/>
      <c r="QF5" s="165"/>
      <c r="QG5" s="165"/>
      <c r="QH5" s="165"/>
      <c r="QI5" s="165"/>
      <c r="QJ5" s="165"/>
      <c r="QK5" s="165"/>
      <c r="QL5" s="165"/>
      <c r="QM5" s="165"/>
      <c r="QN5" s="165"/>
      <c r="QO5" s="165"/>
      <c r="QP5" s="165"/>
      <c r="QQ5" s="131" t="s">
        <v>438</v>
      </c>
      <c r="QR5" s="131"/>
      <c r="QS5" s="131"/>
      <c r="QT5" s="131"/>
      <c r="QU5" s="131"/>
      <c r="QV5" s="131"/>
      <c r="QW5" s="131"/>
      <c r="QX5" s="131"/>
      <c r="QY5" s="131"/>
      <c r="QZ5" s="131"/>
      <c r="RA5" s="131"/>
      <c r="RB5" s="131"/>
      <c r="RC5" s="131"/>
      <c r="RD5" s="131"/>
      <c r="RE5" s="131"/>
      <c r="RF5" s="131"/>
      <c r="RG5" s="131"/>
      <c r="RH5" s="131"/>
      <c r="RI5" s="131"/>
      <c r="RJ5" s="131"/>
      <c r="RK5" s="131"/>
      <c r="RL5" s="131"/>
      <c r="RM5" s="131"/>
      <c r="RN5" s="131"/>
      <c r="RO5" s="131"/>
      <c r="RP5" s="131"/>
      <c r="RQ5" s="131"/>
      <c r="RR5" s="131"/>
      <c r="RS5" s="131"/>
      <c r="RT5" s="131"/>
      <c r="RU5" s="131"/>
      <c r="RV5" s="131"/>
      <c r="RW5" s="131"/>
      <c r="RX5" s="165" t="s">
        <v>246</v>
      </c>
      <c r="RY5" s="165"/>
      <c r="RZ5" s="165"/>
      <c r="SA5" s="165"/>
      <c r="SB5" s="165"/>
      <c r="SC5" s="165"/>
      <c r="SD5" s="165"/>
      <c r="SE5" s="165"/>
      <c r="SF5" s="165"/>
      <c r="SG5" s="165"/>
      <c r="SH5" s="165"/>
      <c r="SI5" s="165"/>
      <c r="SJ5" s="165"/>
      <c r="SK5" s="165"/>
      <c r="SL5" s="165"/>
      <c r="SM5" s="165"/>
      <c r="SN5" s="165"/>
      <c r="SO5" s="165"/>
      <c r="SP5" s="165"/>
      <c r="SQ5" s="165"/>
      <c r="SR5" s="165"/>
      <c r="SS5" s="165"/>
      <c r="ST5" s="165"/>
      <c r="SU5" s="165"/>
      <c r="SV5" s="165"/>
      <c r="SW5" s="165"/>
      <c r="SX5" s="165"/>
      <c r="SY5" s="165"/>
      <c r="SZ5" s="165"/>
      <c r="TA5" s="165"/>
      <c r="TB5" s="165"/>
      <c r="TC5" s="165"/>
      <c r="TD5" s="165"/>
      <c r="TE5" s="165"/>
      <c r="TF5" s="165"/>
      <c r="TG5" s="165"/>
      <c r="TH5" s="165"/>
      <c r="TI5" s="165"/>
      <c r="TJ5" s="165"/>
      <c r="TK5" s="165"/>
      <c r="TL5" s="165"/>
      <c r="TM5" s="165"/>
      <c r="TN5" s="70" t="s">
        <v>292</v>
      </c>
      <c r="TO5" s="70"/>
      <c r="TP5" s="70"/>
      <c r="TQ5" s="70"/>
      <c r="TR5" s="70"/>
      <c r="TS5" s="70"/>
      <c r="TT5" s="70"/>
      <c r="TU5" s="70"/>
      <c r="TV5" s="70"/>
      <c r="TW5" s="70"/>
      <c r="TX5" s="70"/>
      <c r="TY5" s="70"/>
      <c r="TZ5" s="70"/>
      <c r="UA5" s="70"/>
      <c r="UB5" s="70"/>
      <c r="UC5" s="70"/>
      <c r="UD5" s="70"/>
      <c r="UE5" s="70"/>
      <c r="UF5" s="70"/>
      <c r="UG5" s="70"/>
      <c r="UH5" s="70"/>
      <c r="UI5" s="70"/>
      <c r="UJ5" s="70"/>
      <c r="UK5" s="70"/>
      <c r="UL5" s="70"/>
      <c r="UM5" s="70"/>
      <c r="UN5" s="70"/>
      <c r="UO5" s="70"/>
      <c r="UP5" s="70"/>
      <c r="UQ5" s="70"/>
      <c r="UR5" s="70"/>
      <c r="US5" s="70"/>
      <c r="UT5" s="70"/>
      <c r="UU5" s="70"/>
      <c r="UV5" s="70"/>
      <c r="UW5" s="70"/>
      <c r="UX5" s="70"/>
      <c r="UY5" s="70"/>
      <c r="UZ5" s="70"/>
      <c r="VA5" s="70"/>
      <c r="VB5" s="70"/>
      <c r="VC5" s="70"/>
      <c r="VD5" s="70"/>
      <c r="VE5" s="70"/>
      <c r="VF5" s="70"/>
      <c r="VG5" s="70"/>
      <c r="VH5" s="70"/>
      <c r="VI5" s="70"/>
      <c r="VJ5" s="70"/>
      <c r="VK5" s="70"/>
      <c r="VL5" s="70"/>
      <c r="VM5" s="70"/>
      <c r="VN5" s="70"/>
      <c r="VO5" s="70"/>
      <c r="VP5" s="70"/>
      <c r="VQ5" s="70"/>
      <c r="VR5" s="70"/>
      <c r="VS5" s="70"/>
      <c r="VT5" s="70"/>
      <c r="VU5" s="70"/>
      <c r="VV5" s="70"/>
      <c r="VW5" s="70"/>
      <c r="VX5" s="70"/>
      <c r="VY5" s="70"/>
      <c r="VZ5" s="70"/>
      <c r="WA5" s="70"/>
      <c r="WB5" s="70"/>
      <c r="WC5" s="70"/>
      <c r="WD5" s="70"/>
      <c r="WE5" s="70"/>
      <c r="WF5" s="70"/>
      <c r="WG5" s="70"/>
      <c r="WH5" s="70"/>
      <c r="WI5" s="70"/>
      <c r="WJ5" s="70"/>
      <c r="WK5" s="70"/>
      <c r="WL5" s="70"/>
      <c r="WM5" s="70"/>
      <c r="WN5" s="70"/>
      <c r="WO5" s="70"/>
      <c r="WP5" s="70"/>
      <c r="WQ5" s="70"/>
      <c r="WR5" s="70"/>
      <c r="WS5" s="70"/>
      <c r="WT5" s="70"/>
      <c r="WU5" s="70"/>
      <c r="WV5" s="70"/>
      <c r="WW5" s="70"/>
      <c r="WX5" s="70"/>
      <c r="WY5" s="70"/>
      <c r="WZ5" s="70"/>
      <c r="XA5" s="70"/>
      <c r="XB5" s="70"/>
      <c r="XC5" s="70"/>
      <c r="XD5" s="70"/>
      <c r="XE5" s="70"/>
      <c r="XF5" s="70"/>
      <c r="XG5" s="70"/>
      <c r="XH5" s="70"/>
      <c r="XI5" s="70"/>
      <c r="XJ5" s="70"/>
      <c r="XK5" s="70"/>
      <c r="XL5" s="70"/>
      <c r="XM5" s="70"/>
      <c r="XN5" s="70"/>
      <c r="XO5" s="70"/>
      <c r="XP5" s="70"/>
      <c r="XQ5" s="70"/>
      <c r="XR5" s="70"/>
      <c r="XS5" s="70"/>
      <c r="XT5" s="70"/>
      <c r="XU5" s="70"/>
      <c r="XV5" s="70"/>
      <c r="XW5" s="70"/>
      <c r="XX5" s="70"/>
      <c r="XY5" s="70"/>
      <c r="XZ5" s="70"/>
      <c r="YA5" s="70"/>
      <c r="YB5" s="70"/>
      <c r="YC5" s="70"/>
      <c r="YD5" s="70"/>
      <c r="YE5" s="70"/>
      <c r="YF5" s="70"/>
      <c r="YG5" s="70"/>
      <c r="YH5" s="70"/>
      <c r="YI5" s="70"/>
      <c r="YJ5" s="70"/>
      <c r="YK5" s="70"/>
      <c r="YL5" s="70"/>
      <c r="YM5" s="70"/>
      <c r="YN5" s="70"/>
      <c r="YO5" s="70"/>
      <c r="YP5" s="70"/>
      <c r="YQ5" s="70"/>
      <c r="YR5" s="70"/>
      <c r="YS5" s="70"/>
      <c r="YT5" s="70"/>
      <c r="YU5" s="70"/>
      <c r="YV5" s="70"/>
      <c r="YW5" s="70"/>
      <c r="YX5" s="70"/>
      <c r="YY5" s="70"/>
      <c r="YZ5" s="70"/>
      <c r="ZA5" s="70"/>
      <c r="ZB5" s="70"/>
      <c r="ZC5" s="70"/>
      <c r="ZD5" s="70"/>
      <c r="ZE5" s="70"/>
      <c r="ZF5" s="70"/>
      <c r="ZG5" s="70"/>
      <c r="ZH5" s="70"/>
      <c r="ZI5" s="70"/>
      <c r="ZJ5" s="70"/>
      <c r="ZK5" s="70"/>
      <c r="ZL5" s="70"/>
      <c r="ZM5" s="70"/>
      <c r="ZN5" s="70"/>
      <c r="ZO5" s="70"/>
      <c r="ZP5" s="70"/>
    </row>
    <row r="6" spans="1:692" ht="4.1500000000000004" hidden="1" customHeight="1" x14ac:dyDescent="0.25">
      <c r="A6" s="105"/>
      <c r="B6" s="105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161"/>
      <c r="CA6" s="109"/>
      <c r="CB6" s="109"/>
      <c r="CC6" s="109"/>
      <c r="CD6" s="109"/>
      <c r="CE6" s="109"/>
      <c r="CF6" s="109"/>
      <c r="CG6" s="109"/>
      <c r="CH6" s="109"/>
      <c r="CI6" s="109"/>
      <c r="CJ6" s="109"/>
      <c r="CK6" s="109"/>
      <c r="CL6" s="109"/>
      <c r="CM6" s="109"/>
      <c r="CN6" s="109"/>
      <c r="CO6" s="109"/>
      <c r="CP6" s="109"/>
      <c r="CQ6" s="109"/>
      <c r="CR6" s="109"/>
      <c r="CS6" s="109"/>
      <c r="CT6" s="109"/>
      <c r="CU6" s="109"/>
      <c r="CV6" s="109"/>
      <c r="CW6" s="109"/>
      <c r="CX6" s="109"/>
      <c r="CY6" s="109"/>
      <c r="CZ6" s="109"/>
      <c r="DA6" s="109"/>
      <c r="DB6" s="109"/>
      <c r="DC6" s="109"/>
      <c r="DD6" s="109"/>
      <c r="DE6" s="109"/>
      <c r="DF6" s="109"/>
      <c r="DG6" s="109"/>
      <c r="DH6" s="109"/>
      <c r="DI6" s="109"/>
      <c r="DJ6" s="109"/>
      <c r="DK6" s="109"/>
      <c r="DL6" s="109"/>
      <c r="DM6" s="109"/>
      <c r="DN6" s="109"/>
      <c r="DO6" s="109"/>
      <c r="DP6" s="109"/>
      <c r="DQ6" s="109"/>
      <c r="DR6" s="109"/>
      <c r="DS6" s="109"/>
      <c r="DT6" s="109"/>
      <c r="DU6" s="109"/>
      <c r="DV6" s="163"/>
      <c r="DW6" s="163"/>
      <c r="DX6" s="163"/>
      <c r="DY6" s="163"/>
      <c r="DZ6" s="163"/>
      <c r="EA6" s="163"/>
      <c r="EB6" s="163"/>
      <c r="EC6" s="163"/>
      <c r="ED6" s="163"/>
      <c r="EE6" s="163"/>
      <c r="EF6" s="163"/>
      <c r="EG6" s="163"/>
      <c r="EH6" s="163"/>
      <c r="EI6" s="163"/>
      <c r="EJ6" s="163"/>
      <c r="EK6" s="163"/>
      <c r="EL6" s="163"/>
      <c r="EM6" s="163"/>
      <c r="EN6" s="163"/>
      <c r="EO6" s="163"/>
      <c r="EP6" s="163"/>
      <c r="EQ6" s="163"/>
      <c r="ER6" s="163"/>
      <c r="ES6" s="163"/>
      <c r="ET6" s="163"/>
      <c r="EU6" s="163"/>
      <c r="EV6" s="163"/>
      <c r="EW6" s="163"/>
      <c r="EX6" s="163"/>
      <c r="EY6" s="163"/>
      <c r="EZ6" s="163"/>
      <c r="FA6" s="163"/>
      <c r="FB6" s="163"/>
      <c r="FC6" s="163"/>
      <c r="FD6" s="163"/>
      <c r="FE6" s="163"/>
      <c r="FF6" s="163"/>
      <c r="FG6" s="163"/>
      <c r="FH6" s="163"/>
      <c r="FI6" s="163"/>
      <c r="FJ6" s="163"/>
      <c r="FK6" s="163"/>
      <c r="FL6" s="163"/>
      <c r="FM6" s="163"/>
      <c r="FN6" s="163"/>
      <c r="FO6" s="163"/>
      <c r="FP6" s="163"/>
      <c r="FQ6" s="163"/>
      <c r="FR6" s="163"/>
      <c r="FS6" s="163"/>
      <c r="FT6" s="163"/>
      <c r="FU6" s="163"/>
      <c r="FV6" s="163"/>
      <c r="FW6" s="163"/>
      <c r="FX6" s="163"/>
      <c r="FY6" s="163"/>
      <c r="FZ6" s="163"/>
      <c r="GA6" s="163"/>
      <c r="GB6" s="163"/>
      <c r="GC6" s="163"/>
      <c r="GD6" s="163"/>
      <c r="GE6" s="163"/>
      <c r="GF6" s="163"/>
      <c r="GG6" s="163"/>
      <c r="GH6" s="163"/>
      <c r="GI6" s="163"/>
      <c r="GJ6" s="163"/>
      <c r="GK6" s="163"/>
      <c r="GL6" s="163"/>
      <c r="GM6" s="163"/>
      <c r="GN6" s="163"/>
      <c r="GO6" s="163"/>
      <c r="GP6" s="163"/>
      <c r="GQ6" s="163"/>
      <c r="GR6" s="163"/>
      <c r="GS6" s="163"/>
      <c r="GT6" s="163"/>
      <c r="GU6" s="163"/>
      <c r="GV6" s="163"/>
      <c r="GW6" s="163"/>
      <c r="GX6" s="163"/>
      <c r="GY6" s="163"/>
      <c r="GZ6" s="163"/>
      <c r="HA6" s="163"/>
      <c r="HB6" s="163"/>
      <c r="HC6" s="163"/>
      <c r="HD6" s="163"/>
      <c r="HE6" s="163"/>
      <c r="HF6" s="163"/>
      <c r="HG6" s="163"/>
      <c r="HH6" s="163"/>
      <c r="HI6" s="163"/>
      <c r="HJ6" s="163"/>
      <c r="HK6" s="163"/>
      <c r="HL6" s="163"/>
      <c r="HM6" s="163"/>
      <c r="HN6" s="163"/>
      <c r="HO6" s="163"/>
      <c r="HP6" s="163"/>
      <c r="HQ6" s="163"/>
      <c r="HR6" s="163"/>
      <c r="HS6" s="163"/>
      <c r="HT6" s="163"/>
      <c r="HU6" s="163"/>
      <c r="HV6" s="163"/>
      <c r="HW6" s="163"/>
      <c r="HX6" s="163"/>
      <c r="HY6" s="163"/>
      <c r="HZ6" s="163"/>
      <c r="IA6" s="163"/>
      <c r="IB6" s="163"/>
      <c r="IC6" s="163"/>
      <c r="ID6" s="163"/>
      <c r="IE6" s="163"/>
      <c r="IF6" s="163"/>
      <c r="IG6" s="163"/>
      <c r="IH6" s="163"/>
      <c r="II6" s="163"/>
      <c r="IJ6" s="163"/>
      <c r="IK6" s="163"/>
      <c r="IL6" s="163"/>
      <c r="IM6" s="163"/>
      <c r="IN6" s="163"/>
      <c r="IO6" s="163"/>
      <c r="IP6" s="163"/>
      <c r="IQ6" s="163"/>
      <c r="IR6" s="163"/>
      <c r="IS6" s="163"/>
      <c r="IT6" s="163"/>
      <c r="IU6" s="163"/>
      <c r="IV6" s="163"/>
      <c r="IW6" s="163"/>
      <c r="IX6" s="163"/>
      <c r="IY6" s="163"/>
      <c r="IZ6" s="163"/>
      <c r="JA6" s="163"/>
      <c r="JB6" s="163"/>
      <c r="JC6" s="163"/>
      <c r="JD6" s="163"/>
      <c r="JE6" s="163"/>
      <c r="JF6" s="163"/>
      <c r="JG6" s="163"/>
      <c r="JH6" s="163"/>
      <c r="JI6" s="163"/>
      <c r="JJ6" s="163"/>
      <c r="JK6" s="163"/>
      <c r="JL6" s="163"/>
      <c r="JM6" s="163"/>
      <c r="JN6" s="163"/>
      <c r="JO6" s="163"/>
      <c r="JP6" s="163"/>
      <c r="JQ6" s="163"/>
      <c r="JR6" s="163"/>
      <c r="JS6" s="163"/>
      <c r="JT6" s="163"/>
      <c r="JU6" s="163"/>
      <c r="JV6" s="163"/>
      <c r="JW6" s="163"/>
      <c r="JX6" s="163"/>
      <c r="JY6" s="163"/>
      <c r="JZ6" s="163"/>
      <c r="KA6" s="163"/>
      <c r="KB6" s="163"/>
      <c r="KC6" s="163"/>
      <c r="KD6" s="163"/>
      <c r="KE6" s="163"/>
      <c r="KF6" s="163"/>
      <c r="KG6" s="163"/>
      <c r="KH6" s="80"/>
      <c r="KI6" s="80"/>
      <c r="KJ6" s="80"/>
      <c r="KK6" s="80"/>
      <c r="KL6" s="80"/>
      <c r="KM6" s="80"/>
      <c r="KN6" s="80"/>
      <c r="KO6" s="80"/>
      <c r="KP6" s="80"/>
      <c r="KQ6" s="80"/>
      <c r="KR6" s="80"/>
      <c r="KS6" s="80"/>
      <c r="KT6" s="80"/>
      <c r="KU6" s="80"/>
      <c r="KV6" s="80"/>
      <c r="KW6" s="80"/>
      <c r="KX6" s="80"/>
      <c r="KY6" s="80"/>
      <c r="KZ6" s="80"/>
      <c r="LA6" s="80"/>
      <c r="LB6" s="80"/>
      <c r="LC6" s="80"/>
      <c r="LD6" s="80"/>
      <c r="LE6" s="80"/>
      <c r="LF6" s="80"/>
      <c r="LG6" s="80"/>
      <c r="LH6" s="80"/>
      <c r="LI6" s="80"/>
      <c r="LJ6" s="80"/>
      <c r="LK6" s="80"/>
      <c r="LL6" s="80"/>
      <c r="LM6" s="80"/>
      <c r="LN6" s="80"/>
      <c r="LO6" s="80"/>
      <c r="LP6" s="80"/>
      <c r="LQ6" s="80"/>
      <c r="LR6" s="80"/>
      <c r="LS6" s="80"/>
      <c r="LT6" s="80"/>
      <c r="LU6" s="80"/>
      <c r="LV6" s="80"/>
      <c r="LW6" s="80"/>
      <c r="LX6" s="80"/>
      <c r="LY6" s="80"/>
      <c r="LZ6" s="80"/>
      <c r="MA6" s="109"/>
      <c r="MB6" s="109"/>
      <c r="MC6" s="109"/>
      <c r="MD6" s="109"/>
      <c r="ME6" s="109"/>
      <c r="MF6" s="109"/>
      <c r="MG6" s="109"/>
      <c r="MH6" s="109"/>
      <c r="MI6" s="109"/>
      <c r="MJ6" s="109"/>
      <c r="MK6" s="109"/>
      <c r="ML6" s="109"/>
      <c r="MM6" s="109"/>
      <c r="MN6" s="109"/>
      <c r="MO6" s="109"/>
      <c r="MP6" s="109"/>
      <c r="MQ6" s="109"/>
      <c r="MR6" s="109"/>
      <c r="MS6" s="109"/>
      <c r="MT6" s="109"/>
      <c r="MU6" s="109"/>
      <c r="MV6" s="109"/>
      <c r="MW6" s="109"/>
      <c r="MX6" s="109"/>
      <c r="MY6" s="109"/>
      <c r="MZ6" s="109"/>
      <c r="NA6" s="109"/>
      <c r="NB6" s="109"/>
      <c r="NC6" s="109"/>
      <c r="ND6" s="109"/>
      <c r="NE6" s="109"/>
      <c r="NF6" s="109"/>
      <c r="NG6" s="109"/>
      <c r="NH6" s="109"/>
      <c r="NI6" s="109"/>
      <c r="NJ6" s="109"/>
      <c r="NK6" s="109"/>
      <c r="NL6" s="109"/>
      <c r="NM6" s="109"/>
      <c r="NN6" s="109"/>
      <c r="NO6" s="109"/>
      <c r="NP6" s="109"/>
      <c r="NQ6" s="109"/>
      <c r="NR6" s="109"/>
      <c r="NS6" s="109"/>
      <c r="NT6" s="109"/>
      <c r="NU6" s="109"/>
      <c r="NV6" s="109"/>
      <c r="NW6" s="109"/>
      <c r="NX6" s="109"/>
      <c r="NY6" s="109"/>
      <c r="NZ6" s="109"/>
      <c r="OA6" s="109"/>
      <c r="OB6" s="109"/>
      <c r="OC6" s="138"/>
      <c r="OD6" s="138"/>
      <c r="OE6" s="138"/>
      <c r="OF6" s="138"/>
      <c r="OG6" s="138"/>
      <c r="OH6" s="138"/>
      <c r="OI6" s="138"/>
      <c r="OJ6" s="138"/>
      <c r="OK6" s="138"/>
      <c r="OL6" s="138"/>
      <c r="OM6" s="138"/>
      <c r="ON6" s="138"/>
      <c r="OO6" s="138"/>
      <c r="OP6" s="138"/>
      <c r="OQ6" s="138"/>
      <c r="OR6" s="138"/>
      <c r="OS6" s="138"/>
      <c r="OT6" s="138"/>
      <c r="OU6" s="138"/>
      <c r="OV6" s="138"/>
      <c r="OW6" s="138"/>
      <c r="OX6" s="138"/>
      <c r="OY6" s="138"/>
      <c r="OZ6" s="138"/>
      <c r="PA6" s="138"/>
      <c r="PB6" s="138"/>
      <c r="PC6" s="138"/>
      <c r="PD6" s="138"/>
      <c r="PE6" s="138"/>
      <c r="PF6" s="138"/>
      <c r="PG6" s="166"/>
      <c r="PH6" s="166"/>
      <c r="PI6" s="166"/>
      <c r="PJ6" s="166"/>
      <c r="PK6" s="166"/>
      <c r="PL6" s="166"/>
      <c r="PM6" s="166"/>
      <c r="PN6" s="166"/>
      <c r="PO6" s="166"/>
      <c r="PP6" s="166"/>
      <c r="PQ6" s="166"/>
      <c r="PR6" s="166"/>
      <c r="PS6" s="166"/>
      <c r="PT6" s="166"/>
      <c r="PU6" s="166"/>
      <c r="PV6" s="166"/>
      <c r="PW6" s="166"/>
      <c r="PX6" s="166"/>
      <c r="PY6" s="166"/>
      <c r="PZ6" s="166"/>
      <c r="QA6" s="166"/>
      <c r="QB6" s="166"/>
      <c r="QC6" s="166"/>
      <c r="QD6" s="166"/>
      <c r="QE6" s="166"/>
      <c r="QF6" s="166"/>
      <c r="QG6" s="166"/>
      <c r="QH6" s="166"/>
      <c r="QI6" s="166"/>
      <c r="QJ6" s="166"/>
      <c r="QK6" s="166"/>
      <c r="QL6" s="166"/>
      <c r="QM6" s="166"/>
      <c r="QN6" s="166"/>
      <c r="QO6" s="166"/>
      <c r="QP6" s="166"/>
      <c r="QQ6" s="131"/>
      <c r="QR6" s="131"/>
      <c r="QS6" s="131"/>
      <c r="QT6" s="131"/>
      <c r="QU6" s="131"/>
      <c r="QV6" s="131"/>
      <c r="QW6" s="131"/>
      <c r="QX6" s="131"/>
      <c r="QY6" s="131"/>
      <c r="QZ6" s="131"/>
      <c r="RA6" s="131"/>
      <c r="RB6" s="131"/>
      <c r="RC6" s="131"/>
      <c r="RD6" s="131"/>
      <c r="RE6" s="131"/>
      <c r="RF6" s="131"/>
      <c r="RG6" s="131"/>
      <c r="RH6" s="131"/>
      <c r="RI6" s="131"/>
      <c r="RJ6" s="131"/>
      <c r="RK6" s="131"/>
      <c r="RL6" s="131"/>
      <c r="RM6" s="131"/>
      <c r="RN6" s="131"/>
      <c r="RO6" s="131"/>
      <c r="RP6" s="131"/>
      <c r="RQ6" s="131"/>
      <c r="RR6" s="131"/>
      <c r="RS6" s="131"/>
      <c r="RT6" s="131"/>
      <c r="RU6" s="131"/>
      <c r="RV6" s="131"/>
      <c r="RW6" s="131"/>
      <c r="RX6" s="166"/>
      <c r="RY6" s="166"/>
      <c r="RZ6" s="166"/>
      <c r="SA6" s="166"/>
      <c r="SB6" s="166"/>
      <c r="SC6" s="166"/>
      <c r="SD6" s="166"/>
      <c r="SE6" s="166"/>
      <c r="SF6" s="166"/>
      <c r="SG6" s="166"/>
      <c r="SH6" s="166"/>
      <c r="SI6" s="166"/>
      <c r="SJ6" s="166"/>
      <c r="SK6" s="166"/>
      <c r="SL6" s="166"/>
      <c r="SM6" s="166"/>
      <c r="SN6" s="166"/>
      <c r="SO6" s="166"/>
      <c r="SP6" s="166"/>
      <c r="SQ6" s="166"/>
      <c r="SR6" s="166"/>
      <c r="SS6" s="166"/>
      <c r="ST6" s="166"/>
      <c r="SU6" s="166"/>
      <c r="SV6" s="166"/>
      <c r="SW6" s="166"/>
      <c r="SX6" s="166"/>
      <c r="SY6" s="166"/>
      <c r="SZ6" s="166"/>
      <c r="TA6" s="166"/>
      <c r="TB6" s="166"/>
      <c r="TC6" s="166"/>
      <c r="TD6" s="166"/>
      <c r="TE6" s="166"/>
      <c r="TF6" s="166"/>
      <c r="TG6" s="166"/>
      <c r="TH6" s="166"/>
      <c r="TI6" s="166"/>
      <c r="TJ6" s="166"/>
      <c r="TK6" s="166"/>
      <c r="TL6" s="166"/>
      <c r="TM6" s="166"/>
      <c r="TN6" s="70"/>
      <c r="TO6" s="70"/>
      <c r="TP6" s="70"/>
      <c r="TQ6" s="70"/>
      <c r="TR6" s="70"/>
      <c r="TS6" s="70"/>
      <c r="TT6" s="70"/>
      <c r="TU6" s="70"/>
      <c r="TV6" s="70"/>
      <c r="TW6" s="70"/>
      <c r="TX6" s="70"/>
      <c r="TY6" s="70"/>
      <c r="TZ6" s="70"/>
      <c r="UA6" s="70"/>
      <c r="UB6" s="70"/>
      <c r="UC6" s="70"/>
      <c r="UD6" s="70"/>
      <c r="UE6" s="70"/>
      <c r="UF6" s="70"/>
      <c r="UG6" s="70"/>
      <c r="UH6" s="70"/>
      <c r="UI6" s="70"/>
      <c r="UJ6" s="70"/>
      <c r="UK6" s="70"/>
      <c r="UL6" s="70"/>
      <c r="UM6" s="70"/>
      <c r="UN6" s="70"/>
      <c r="UO6" s="70"/>
      <c r="UP6" s="70"/>
      <c r="UQ6" s="70"/>
      <c r="UR6" s="70"/>
      <c r="US6" s="70"/>
      <c r="UT6" s="70"/>
      <c r="UU6" s="70"/>
      <c r="UV6" s="70"/>
      <c r="UW6" s="70"/>
      <c r="UX6" s="70"/>
      <c r="UY6" s="70"/>
      <c r="UZ6" s="70"/>
      <c r="VA6" s="70"/>
      <c r="VB6" s="70"/>
      <c r="VC6" s="70"/>
      <c r="VD6" s="70"/>
      <c r="VE6" s="70"/>
      <c r="VF6" s="70"/>
      <c r="VG6" s="70"/>
      <c r="VH6" s="70"/>
      <c r="VI6" s="70"/>
      <c r="VJ6" s="70"/>
      <c r="VK6" s="70"/>
      <c r="VL6" s="70"/>
      <c r="VM6" s="70"/>
      <c r="VN6" s="70"/>
      <c r="VO6" s="70"/>
      <c r="VP6" s="70"/>
      <c r="VQ6" s="70"/>
      <c r="VR6" s="70"/>
      <c r="VS6" s="70"/>
      <c r="VT6" s="70"/>
      <c r="VU6" s="70"/>
      <c r="VV6" s="70"/>
      <c r="VW6" s="70"/>
      <c r="VX6" s="70"/>
      <c r="VY6" s="70"/>
      <c r="VZ6" s="70"/>
      <c r="WA6" s="70"/>
      <c r="WB6" s="70"/>
      <c r="WC6" s="70"/>
      <c r="WD6" s="70"/>
      <c r="WE6" s="70"/>
      <c r="WF6" s="70"/>
      <c r="WG6" s="70"/>
      <c r="WH6" s="70"/>
      <c r="WI6" s="70"/>
      <c r="WJ6" s="70"/>
      <c r="WK6" s="70"/>
      <c r="WL6" s="70"/>
      <c r="WM6" s="70"/>
      <c r="WN6" s="70"/>
      <c r="WO6" s="70"/>
      <c r="WP6" s="70"/>
      <c r="WQ6" s="70"/>
      <c r="WR6" s="70"/>
      <c r="WS6" s="70"/>
      <c r="WT6" s="70"/>
      <c r="WU6" s="70"/>
      <c r="WV6" s="70"/>
      <c r="WW6" s="70"/>
      <c r="WX6" s="70"/>
      <c r="WY6" s="70"/>
      <c r="WZ6" s="70"/>
      <c r="XA6" s="70"/>
      <c r="XB6" s="70"/>
      <c r="XC6" s="70"/>
      <c r="XD6" s="70"/>
      <c r="XE6" s="70"/>
      <c r="XF6" s="70"/>
      <c r="XG6" s="70"/>
      <c r="XH6" s="70"/>
      <c r="XI6" s="70"/>
      <c r="XJ6" s="70"/>
      <c r="XK6" s="70"/>
      <c r="XL6" s="70"/>
      <c r="XM6" s="70"/>
      <c r="XN6" s="70"/>
      <c r="XO6" s="70"/>
      <c r="XP6" s="70"/>
      <c r="XQ6" s="70"/>
      <c r="XR6" s="70"/>
      <c r="XS6" s="70"/>
      <c r="XT6" s="70"/>
      <c r="XU6" s="70"/>
      <c r="XV6" s="70"/>
      <c r="XW6" s="70"/>
      <c r="XX6" s="70"/>
      <c r="XY6" s="70"/>
      <c r="XZ6" s="70"/>
      <c r="YA6" s="70"/>
      <c r="YB6" s="70"/>
      <c r="YC6" s="70"/>
      <c r="YD6" s="70"/>
      <c r="YE6" s="70"/>
      <c r="YF6" s="70"/>
      <c r="YG6" s="70"/>
      <c r="YH6" s="70"/>
      <c r="YI6" s="70"/>
      <c r="YJ6" s="70"/>
      <c r="YK6" s="70"/>
      <c r="YL6" s="70"/>
      <c r="YM6" s="70"/>
      <c r="YN6" s="70"/>
      <c r="YO6" s="70"/>
      <c r="YP6" s="70"/>
      <c r="YQ6" s="70"/>
      <c r="YR6" s="70"/>
      <c r="YS6" s="70"/>
      <c r="YT6" s="70"/>
      <c r="YU6" s="70"/>
      <c r="YV6" s="70"/>
      <c r="YW6" s="70"/>
      <c r="YX6" s="70"/>
      <c r="YY6" s="70"/>
      <c r="YZ6" s="70"/>
      <c r="ZA6" s="70"/>
      <c r="ZB6" s="70"/>
      <c r="ZC6" s="70"/>
      <c r="ZD6" s="70"/>
      <c r="ZE6" s="70"/>
      <c r="ZF6" s="70"/>
      <c r="ZG6" s="70"/>
      <c r="ZH6" s="70"/>
      <c r="ZI6" s="70"/>
      <c r="ZJ6" s="70"/>
      <c r="ZK6" s="70"/>
      <c r="ZL6" s="70"/>
      <c r="ZM6" s="70"/>
      <c r="ZN6" s="70"/>
      <c r="ZO6" s="70"/>
      <c r="ZP6" s="70"/>
    </row>
    <row r="7" spans="1:692" ht="16.149999999999999" hidden="1" customHeight="1" x14ac:dyDescent="0.25">
      <c r="A7" s="105"/>
      <c r="B7" s="105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161"/>
      <c r="CA7" s="109"/>
      <c r="CB7" s="109"/>
      <c r="CC7" s="109"/>
      <c r="CD7" s="109"/>
      <c r="CE7" s="109"/>
      <c r="CF7" s="109"/>
      <c r="CG7" s="109"/>
      <c r="CH7" s="109"/>
      <c r="CI7" s="109"/>
      <c r="CJ7" s="109"/>
      <c r="CK7" s="109"/>
      <c r="CL7" s="109"/>
      <c r="CM7" s="109"/>
      <c r="CN7" s="109"/>
      <c r="CO7" s="109"/>
      <c r="CP7" s="109"/>
      <c r="CQ7" s="109"/>
      <c r="CR7" s="109"/>
      <c r="CS7" s="109"/>
      <c r="CT7" s="109"/>
      <c r="CU7" s="109"/>
      <c r="CV7" s="109"/>
      <c r="CW7" s="109"/>
      <c r="CX7" s="109"/>
      <c r="CY7" s="109"/>
      <c r="CZ7" s="109"/>
      <c r="DA7" s="109"/>
      <c r="DB7" s="109"/>
      <c r="DC7" s="109"/>
      <c r="DD7" s="109"/>
      <c r="DE7" s="109"/>
      <c r="DF7" s="109"/>
      <c r="DG7" s="109"/>
      <c r="DH7" s="109"/>
      <c r="DI7" s="109"/>
      <c r="DJ7" s="109"/>
      <c r="DK7" s="109"/>
      <c r="DL7" s="109"/>
      <c r="DM7" s="109"/>
      <c r="DN7" s="109"/>
      <c r="DO7" s="109"/>
      <c r="DP7" s="109"/>
      <c r="DQ7" s="109"/>
      <c r="DR7" s="109"/>
      <c r="DS7" s="109"/>
      <c r="DT7" s="109"/>
      <c r="DU7" s="109"/>
      <c r="DV7" s="163"/>
      <c r="DW7" s="163"/>
      <c r="DX7" s="163"/>
      <c r="DY7" s="163"/>
      <c r="DZ7" s="163"/>
      <c r="EA7" s="163"/>
      <c r="EB7" s="163"/>
      <c r="EC7" s="163"/>
      <c r="ED7" s="163"/>
      <c r="EE7" s="163"/>
      <c r="EF7" s="163"/>
      <c r="EG7" s="163"/>
      <c r="EH7" s="163"/>
      <c r="EI7" s="163"/>
      <c r="EJ7" s="163"/>
      <c r="EK7" s="163"/>
      <c r="EL7" s="163"/>
      <c r="EM7" s="163"/>
      <c r="EN7" s="163"/>
      <c r="EO7" s="163"/>
      <c r="EP7" s="163"/>
      <c r="EQ7" s="163"/>
      <c r="ER7" s="163"/>
      <c r="ES7" s="163"/>
      <c r="ET7" s="163"/>
      <c r="EU7" s="163"/>
      <c r="EV7" s="163"/>
      <c r="EW7" s="163"/>
      <c r="EX7" s="163"/>
      <c r="EY7" s="163"/>
      <c r="EZ7" s="163"/>
      <c r="FA7" s="163"/>
      <c r="FB7" s="163"/>
      <c r="FC7" s="163"/>
      <c r="FD7" s="163"/>
      <c r="FE7" s="163"/>
      <c r="FF7" s="163"/>
      <c r="FG7" s="163"/>
      <c r="FH7" s="163"/>
      <c r="FI7" s="163"/>
      <c r="FJ7" s="163"/>
      <c r="FK7" s="163"/>
      <c r="FL7" s="163"/>
      <c r="FM7" s="163"/>
      <c r="FN7" s="163"/>
      <c r="FO7" s="163"/>
      <c r="FP7" s="163"/>
      <c r="FQ7" s="163"/>
      <c r="FR7" s="163"/>
      <c r="FS7" s="163"/>
      <c r="FT7" s="163"/>
      <c r="FU7" s="163"/>
      <c r="FV7" s="163"/>
      <c r="FW7" s="163"/>
      <c r="FX7" s="163"/>
      <c r="FY7" s="163"/>
      <c r="FZ7" s="163"/>
      <c r="GA7" s="163"/>
      <c r="GB7" s="163"/>
      <c r="GC7" s="163"/>
      <c r="GD7" s="163"/>
      <c r="GE7" s="163"/>
      <c r="GF7" s="163"/>
      <c r="GG7" s="163"/>
      <c r="GH7" s="163"/>
      <c r="GI7" s="163"/>
      <c r="GJ7" s="163"/>
      <c r="GK7" s="163"/>
      <c r="GL7" s="163"/>
      <c r="GM7" s="163"/>
      <c r="GN7" s="163"/>
      <c r="GO7" s="163"/>
      <c r="GP7" s="163"/>
      <c r="GQ7" s="163"/>
      <c r="GR7" s="163"/>
      <c r="GS7" s="163"/>
      <c r="GT7" s="163"/>
      <c r="GU7" s="163"/>
      <c r="GV7" s="163"/>
      <c r="GW7" s="163"/>
      <c r="GX7" s="163"/>
      <c r="GY7" s="163"/>
      <c r="GZ7" s="163"/>
      <c r="HA7" s="163"/>
      <c r="HB7" s="163"/>
      <c r="HC7" s="163"/>
      <c r="HD7" s="163"/>
      <c r="HE7" s="163"/>
      <c r="HF7" s="163"/>
      <c r="HG7" s="163"/>
      <c r="HH7" s="163"/>
      <c r="HI7" s="163"/>
      <c r="HJ7" s="163"/>
      <c r="HK7" s="163"/>
      <c r="HL7" s="163"/>
      <c r="HM7" s="163"/>
      <c r="HN7" s="163"/>
      <c r="HO7" s="163"/>
      <c r="HP7" s="163"/>
      <c r="HQ7" s="163"/>
      <c r="HR7" s="163"/>
      <c r="HS7" s="163"/>
      <c r="HT7" s="163"/>
      <c r="HU7" s="163"/>
      <c r="HV7" s="163"/>
      <c r="HW7" s="163"/>
      <c r="HX7" s="163"/>
      <c r="HY7" s="163"/>
      <c r="HZ7" s="163"/>
      <c r="IA7" s="163"/>
      <c r="IB7" s="163"/>
      <c r="IC7" s="163"/>
      <c r="ID7" s="163"/>
      <c r="IE7" s="163"/>
      <c r="IF7" s="163"/>
      <c r="IG7" s="163"/>
      <c r="IH7" s="163"/>
      <c r="II7" s="163"/>
      <c r="IJ7" s="163"/>
      <c r="IK7" s="163"/>
      <c r="IL7" s="163"/>
      <c r="IM7" s="163"/>
      <c r="IN7" s="163"/>
      <c r="IO7" s="163"/>
      <c r="IP7" s="163"/>
      <c r="IQ7" s="163"/>
      <c r="IR7" s="163"/>
      <c r="IS7" s="163"/>
      <c r="IT7" s="163"/>
      <c r="IU7" s="163"/>
      <c r="IV7" s="163"/>
      <c r="IW7" s="163"/>
      <c r="IX7" s="163"/>
      <c r="IY7" s="163"/>
      <c r="IZ7" s="163"/>
      <c r="JA7" s="163"/>
      <c r="JB7" s="163"/>
      <c r="JC7" s="163"/>
      <c r="JD7" s="163"/>
      <c r="JE7" s="163"/>
      <c r="JF7" s="163"/>
      <c r="JG7" s="163"/>
      <c r="JH7" s="163"/>
      <c r="JI7" s="163"/>
      <c r="JJ7" s="163"/>
      <c r="JK7" s="163"/>
      <c r="JL7" s="163"/>
      <c r="JM7" s="163"/>
      <c r="JN7" s="163"/>
      <c r="JO7" s="163"/>
      <c r="JP7" s="163"/>
      <c r="JQ7" s="163"/>
      <c r="JR7" s="163"/>
      <c r="JS7" s="163"/>
      <c r="JT7" s="163"/>
      <c r="JU7" s="163"/>
      <c r="JV7" s="163"/>
      <c r="JW7" s="163"/>
      <c r="JX7" s="163"/>
      <c r="JY7" s="163"/>
      <c r="JZ7" s="163"/>
      <c r="KA7" s="163"/>
      <c r="KB7" s="163"/>
      <c r="KC7" s="163"/>
      <c r="KD7" s="163"/>
      <c r="KE7" s="163"/>
      <c r="KF7" s="163"/>
      <c r="KG7" s="163"/>
      <c r="KH7" s="80"/>
      <c r="KI7" s="80"/>
      <c r="KJ7" s="80"/>
      <c r="KK7" s="80"/>
      <c r="KL7" s="80"/>
      <c r="KM7" s="80"/>
      <c r="KN7" s="80"/>
      <c r="KO7" s="80"/>
      <c r="KP7" s="80"/>
      <c r="KQ7" s="80"/>
      <c r="KR7" s="80"/>
      <c r="KS7" s="80"/>
      <c r="KT7" s="80"/>
      <c r="KU7" s="80"/>
      <c r="KV7" s="80"/>
      <c r="KW7" s="80"/>
      <c r="KX7" s="80"/>
      <c r="KY7" s="80"/>
      <c r="KZ7" s="80"/>
      <c r="LA7" s="80"/>
      <c r="LB7" s="80"/>
      <c r="LC7" s="80"/>
      <c r="LD7" s="80"/>
      <c r="LE7" s="80"/>
      <c r="LF7" s="80"/>
      <c r="LG7" s="80"/>
      <c r="LH7" s="80"/>
      <c r="LI7" s="80"/>
      <c r="LJ7" s="80"/>
      <c r="LK7" s="80"/>
      <c r="LL7" s="80"/>
      <c r="LM7" s="80"/>
      <c r="LN7" s="80"/>
      <c r="LO7" s="80"/>
      <c r="LP7" s="80"/>
      <c r="LQ7" s="80"/>
      <c r="LR7" s="80"/>
      <c r="LS7" s="80"/>
      <c r="LT7" s="80"/>
      <c r="LU7" s="80"/>
      <c r="LV7" s="80"/>
      <c r="LW7" s="80"/>
      <c r="LX7" s="80"/>
      <c r="LY7" s="80"/>
      <c r="LZ7" s="80"/>
      <c r="MA7" s="109"/>
      <c r="MB7" s="109"/>
      <c r="MC7" s="109"/>
      <c r="MD7" s="109"/>
      <c r="ME7" s="109"/>
      <c r="MF7" s="109"/>
      <c r="MG7" s="109"/>
      <c r="MH7" s="109"/>
      <c r="MI7" s="109"/>
      <c r="MJ7" s="109"/>
      <c r="MK7" s="109"/>
      <c r="ML7" s="109"/>
      <c r="MM7" s="109"/>
      <c r="MN7" s="109"/>
      <c r="MO7" s="109"/>
      <c r="MP7" s="109"/>
      <c r="MQ7" s="109"/>
      <c r="MR7" s="109"/>
      <c r="MS7" s="109"/>
      <c r="MT7" s="109"/>
      <c r="MU7" s="109"/>
      <c r="MV7" s="109"/>
      <c r="MW7" s="109"/>
      <c r="MX7" s="109"/>
      <c r="MY7" s="109"/>
      <c r="MZ7" s="109"/>
      <c r="NA7" s="109"/>
      <c r="NB7" s="109"/>
      <c r="NC7" s="109"/>
      <c r="ND7" s="109"/>
      <c r="NE7" s="109"/>
      <c r="NF7" s="109"/>
      <c r="NG7" s="109"/>
      <c r="NH7" s="109"/>
      <c r="NI7" s="109"/>
      <c r="NJ7" s="109"/>
      <c r="NK7" s="109"/>
      <c r="NL7" s="109"/>
      <c r="NM7" s="109"/>
      <c r="NN7" s="109"/>
      <c r="NO7" s="109"/>
      <c r="NP7" s="109"/>
      <c r="NQ7" s="109"/>
      <c r="NR7" s="109"/>
      <c r="NS7" s="109"/>
      <c r="NT7" s="109"/>
      <c r="NU7" s="109"/>
      <c r="NV7" s="109"/>
      <c r="NW7" s="109"/>
      <c r="NX7" s="109"/>
      <c r="NY7" s="109"/>
      <c r="NZ7" s="109"/>
      <c r="OA7" s="109"/>
      <c r="OB7" s="109"/>
      <c r="OC7" s="138"/>
      <c r="OD7" s="138"/>
      <c r="OE7" s="138"/>
      <c r="OF7" s="138"/>
      <c r="OG7" s="138"/>
      <c r="OH7" s="138"/>
      <c r="OI7" s="138"/>
      <c r="OJ7" s="138"/>
      <c r="OK7" s="138"/>
      <c r="OL7" s="138"/>
      <c r="OM7" s="138"/>
      <c r="ON7" s="138"/>
      <c r="OO7" s="138"/>
      <c r="OP7" s="138"/>
      <c r="OQ7" s="138"/>
      <c r="OR7" s="138"/>
      <c r="OS7" s="138"/>
      <c r="OT7" s="138"/>
      <c r="OU7" s="138"/>
      <c r="OV7" s="138"/>
      <c r="OW7" s="138"/>
      <c r="OX7" s="138"/>
      <c r="OY7" s="138"/>
      <c r="OZ7" s="138"/>
      <c r="PA7" s="138"/>
      <c r="PB7" s="138"/>
      <c r="PC7" s="138"/>
      <c r="PD7" s="138"/>
      <c r="PE7" s="138"/>
      <c r="PF7" s="138"/>
      <c r="PG7" s="166"/>
      <c r="PH7" s="166"/>
      <c r="PI7" s="166"/>
      <c r="PJ7" s="166"/>
      <c r="PK7" s="166"/>
      <c r="PL7" s="166"/>
      <c r="PM7" s="166"/>
      <c r="PN7" s="166"/>
      <c r="PO7" s="166"/>
      <c r="PP7" s="166"/>
      <c r="PQ7" s="166"/>
      <c r="PR7" s="166"/>
      <c r="PS7" s="166"/>
      <c r="PT7" s="166"/>
      <c r="PU7" s="166"/>
      <c r="PV7" s="166"/>
      <c r="PW7" s="166"/>
      <c r="PX7" s="166"/>
      <c r="PY7" s="166"/>
      <c r="PZ7" s="166"/>
      <c r="QA7" s="166"/>
      <c r="QB7" s="166"/>
      <c r="QC7" s="166"/>
      <c r="QD7" s="166"/>
      <c r="QE7" s="166"/>
      <c r="QF7" s="166"/>
      <c r="QG7" s="166"/>
      <c r="QH7" s="166"/>
      <c r="QI7" s="166"/>
      <c r="QJ7" s="166"/>
      <c r="QK7" s="166"/>
      <c r="QL7" s="166"/>
      <c r="QM7" s="166"/>
      <c r="QN7" s="166"/>
      <c r="QO7" s="166"/>
      <c r="QP7" s="166"/>
      <c r="QQ7" s="131"/>
      <c r="QR7" s="131"/>
      <c r="QS7" s="131"/>
      <c r="QT7" s="131"/>
      <c r="QU7" s="131"/>
      <c r="QV7" s="131"/>
      <c r="QW7" s="131"/>
      <c r="QX7" s="131"/>
      <c r="QY7" s="131"/>
      <c r="QZ7" s="131"/>
      <c r="RA7" s="131"/>
      <c r="RB7" s="131"/>
      <c r="RC7" s="131"/>
      <c r="RD7" s="131"/>
      <c r="RE7" s="131"/>
      <c r="RF7" s="131"/>
      <c r="RG7" s="131"/>
      <c r="RH7" s="131"/>
      <c r="RI7" s="131"/>
      <c r="RJ7" s="131"/>
      <c r="RK7" s="131"/>
      <c r="RL7" s="131"/>
      <c r="RM7" s="131"/>
      <c r="RN7" s="131"/>
      <c r="RO7" s="131"/>
      <c r="RP7" s="131"/>
      <c r="RQ7" s="131"/>
      <c r="RR7" s="131"/>
      <c r="RS7" s="131"/>
      <c r="RT7" s="131"/>
      <c r="RU7" s="131"/>
      <c r="RV7" s="131"/>
      <c r="RW7" s="131"/>
      <c r="RX7" s="166"/>
      <c r="RY7" s="166"/>
      <c r="RZ7" s="166"/>
      <c r="SA7" s="166"/>
      <c r="SB7" s="166"/>
      <c r="SC7" s="166"/>
      <c r="SD7" s="166"/>
      <c r="SE7" s="166"/>
      <c r="SF7" s="166"/>
      <c r="SG7" s="166"/>
      <c r="SH7" s="166"/>
      <c r="SI7" s="166"/>
      <c r="SJ7" s="166"/>
      <c r="SK7" s="166"/>
      <c r="SL7" s="166"/>
      <c r="SM7" s="166"/>
      <c r="SN7" s="166"/>
      <c r="SO7" s="166"/>
      <c r="SP7" s="166"/>
      <c r="SQ7" s="166"/>
      <c r="SR7" s="166"/>
      <c r="SS7" s="166"/>
      <c r="ST7" s="166"/>
      <c r="SU7" s="166"/>
      <c r="SV7" s="166"/>
      <c r="SW7" s="166"/>
      <c r="SX7" s="166"/>
      <c r="SY7" s="166"/>
      <c r="SZ7" s="166"/>
      <c r="TA7" s="166"/>
      <c r="TB7" s="166"/>
      <c r="TC7" s="166"/>
      <c r="TD7" s="166"/>
      <c r="TE7" s="166"/>
      <c r="TF7" s="166"/>
      <c r="TG7" s="166"/>
      <c r="TH7" s="166"/>
      <c r="TI7" s="166"/>
      <c r="TJ7" s="166"/>
      <c r="TK7" s="166"/>
      <c r="TL7" s="166"/>
      <c r="TM7" s="166"/>
      <c r="TN7" s="70"/>
      <c r="TO7" s="70"/>
      <c r="TP7" s="70"/>
      <c r="TQ7" s="70"/>
      <c r="TR7" s="70"/>
      <c r="TS7" s="70"/>
      <c r="TT7" s="70"/>
      <c r="TU7" s="70"/>
      <c r="TV7" s="70"/>
      <c r="TW7" s="70"/>
      <c r="TX7" s="70"/>
      <c r="TY7" s="70"/>
      <c r="TZ7" s="70"/>
      <c r="UA7" s="70"/>
      <c r="UB7" s="70"/>
      <c r="UC7" s="70"/>
      <c r="UD7" s="70"/>
      <c r="UE7" s="70"/>
      <c r="UF7" s="70"/>
      <c r="UG7" s="70"/>
      <c r="UH7" s="70"/>
      <c r="UI7" s="70"/>
      <c r="UJ7" s="70"/>
      <c r="UK7" s="70"/>
      <c r="UL7" s="70"/>
      <c r="UM7" s="70"/>
      <c r="UN7" s="70"/>
      <c r="UO7" s="70"/>
      <c r="UP7" s="70"/>
      <c r="UQ7" s="70"/>
      <c r="UR7" s="70"/>
      <c r="US7" s="70"/>
      <c r="UT7" s="70"/>
      <c r="UU7" s="70"/>
      <c r="UV7" s="70"/>
      <c r="UW7" s="70"/>
      <c r="UX7" s="70"/>
      <c r="UY7" s="70"/>
      <c r="UZ7" s="70"/>
      <c r="VA7" s="70"/>
      <c r="VB7" s="70"/>
      <c r="VC7" s="70"/>
      <c r="VD7" s="70"/>
      <c r="VE7" s="70"/>
      <c r="VF7" s="70"/>
      <c r="VG7" s="70"/>
      <c r="VH7" s="70"/>
      <c r="VI7" s="70"/>
      <c r="VJ7" s="70"/>
      <c r="VK7" s="70"/>
      <c r="VL7" s="70"/>
      <c r="VM7" s="70"/>
      <c r="VN7" s="70"/>
      <c r="VO7" s="70"/>
      <c r="VP7" s="70"/>
      <c r="VQ7" s="70"/>
      <c r="VR7" s="70"/>
      <c r="VS7" s="70"/>
      <c r="VT7" s="70"/>
      <c r="VU7" s="70"/>
      <c r="VV7" s="70"/>
      <c r="VW7" s="70"/>
      <c r="VX7" s="70"/>
      <c r="VY7" s="70"/>
      <c r="VZ7" s="70"/>
      <c r="WA7" s="70"/>
      <c r="WB7" s="70"/>
      <c r="WC7" s="70"/>
      <c r="WD7" s="70"/>
      <c r="WE7" s="70"/>
      <c r="WF7" s="70"/>
      <c r="WG7" s="70"/>
      <c r="WH7" s="70"/>
      <c r="WI7" s="70"/>
      <c r="WJ7" s="70"/>
      <c r="WK7" s="70"/>
      <c r="WL7" s="70"/>
      <c r="WM7" s="70"/>
      <c r="WN7" s="70"/>
      <c r="WO7" s="70"/>
      <c r="WP7" s="70"/>
      <c r="WQ7" s="70"/>
      <c r="WR7" s="70"/>
      <c r="WS7" s="70"/>
      <c r="WT7" s="70"/>
      <c r="WU7" s="70"/>
      <c r="WV7" s="70"/>
      <c r="WW7" s="70"/>
      <c r="WX7" s="70"/>
      <c r="WY7" s="70"/>
      <c r="WZ7" s="70"/>
      <c r="XA7" s="70"/>
      <c r="XB7" s="70"/>
      <c r="XC7" s="70"/>
      <c r="XD7" s="70"/>
      <c r="XE7" s="70"/>
      <c r="XF7" s="70"/>
      <c r="XG7" s="70"/>
      <c r="XH7" s="70"/>
      <c r="XI7" s="70"/>
      <c r="XJ7" s="70"/>
      <c r="XK7" s="70"/>
      <c r="XL7" s="70"/>
      <c r="XM7" s="70"/>
      <c r="XN7" s="70"/>
      <c r="XO7" s="70"/>
      <c r="XP7" s="70"/>
      <c r="XQ7" s="70"/>
      <c r="XR7" s="70"/>
      <c r="XS7" s="70"/>
      <c r="XT7" s="70"/>
      <c r="XU7" s="70"/>
      <c r="XV7" s="70"/>
      <c r="XW7" s="70"/>
      <c r="XX7" s="70"/>
      <c r="XY7" s="70"/>
      <c r="XZ7" s="70"/>
      <c r="YA7" s="70"/>
      <c r="YB7" s="70"/>
      <c r="YC7" s="70"/>
      <c r="YD7" s="70"/>
      <c r="YE7" s="70"/>
      <c r="YF7" s="70"/>
      <c r="YG7" s="70"/>
      <c r="YH7" s="70"/>
      <c r="YI7" s="70"/>
      <c r="YJ7" s="70"/>
      <c r="YK7" s="70"/>
      <c r="YL7" s="70"/>
      <c r="YM7" s="70"/>
      <c r="YN7" s="70"/>
      <c r="YO7" s="70"/>
      <c r="YP7" s="70"/>
      <c r="YQ7" s="70"/>
      <c r="YR7" s="70"/>
      <c r="YS7" s="70"/>
      <c r="YT7" s="70"/>
      <c r="YU7" s="70"/>
      <c r="YV7" s="70"/>
      <c r="YW7" s="70"/>
      <c r="YX7" s="70"/>
      <c r="YY7" s="70"/>
      <c r="YZ7" s="70"/>
      <c r="ZA7" s="70"/>
      <c r="ZB7" s="70"/>
      <c r="ZC7" s="70"/>
      <c r="ZD7" s="70"/>
      <c r="ZE7" s="70"/>
      <c r="ZF7" s="70"/>
      <c r="ZG7" s="70"/>
      <c r="ZH7" s="70"/>
      <c r="ZI7" s="70"/>
      <c r="ZJ7" s="70"/>
      <c r="ZK7" s="70"/>
      <c r="ZL7" s="70"/>
      <c r="ZM7" s="70"/>
      <c r="ZN7" s="70"/>
      <c r="ZO7" s="70"/>
      <c r="ZP7" s="70"/>
    </row>
    <row r="8" spans="1:692" ht="17.45" hidden="1" customHeight="1" x14ac:dyDescent="0.25">
      <c r="A8" s="105"/>
      <c r="B8" s="105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161"/>
      <c r="CA8" s="109"/>
      <c r="CB8" s="109"/>
      <c r="CC8" s="109"/>
      <c r="CD8" s="109"/>
      <c r="CE8" s="109"/>
      <c r="CF8" s="109"/>
      <c r="CG8" s="109"/>
      <c r="CH8" s="109"/>
      <c r="CI8" s="109"/>
      <c r="CJ8" s="109"/>
      <c r="CK8" s="109"/>
      <c r="CL8" s="109"/>
      <c r="CM8" s="109"/>
      <c r="CN8" s="109"/>
      <c r="CO8" s="109"/>
      <c r="CP8" s="109"/>
      <c r="CQ8" s="109"/>
      <c r="CR8" s="109"/>
      <c r="CS8" s="109"/>
      <c r="CT8" s="109"/>
      <c r="CU8" s="109"/>
      <c r="CV8" s="109"/>
      <c r="CW8" s="109"/>
      <c r="CX8" s="109"/>
      <c r="CY8" s="109"/>
      <c r="CZ8" s="109"/>
      <c r="DA8" s="109"/>
      <c r="DB8" s="109"/>
      <c r="DC8" s="109"/>
      <c r="DD8" s="109"/>
      <c r="DE8" s="109"/>
      <c r="DF8" s="109"/>
      <c r="DG8" s="109"/>
      <c r="DH8" s="109"/>
      <c r="DI8" s="109"/>
      <c r="DJ8" s="109"/>
      <c r="DK8" s="109"/>
      <c r="DL8" s="109"/>
      <c r="DM8" s="109"/>
      <c r="DN8" s="109"/>
      <c r="DO8" s="109"/>
      <c r="DP8" s="109"/>
      <c r="DQ8" s="109"/>
      <c r="DR8" s="109"/>
      <c r="DS8" s="109"/>
      <c r="DT8" s="109"/>
      <c r="DU8" s="109"/>
      <c r="DV8" s="163"/>
      <c r="DW8" s="163"/>
      <c r="DX8" s="163"/>
      <c r="DY8" s="163"/>
      <c r="DZ8" s="163"/>
      <c r="EA8" s="163"/>
      <c r="EB8" s="163"/>
      <c r="EC8" s="163"/>
      <c r="ED8" s="163"/>
      <c r="EE8" s="163"/>
      <c r="EF8" s="163"/>
      <c r="EG8" s="163"/>
      <c r="EH8" s="163"/>
      <c r="EI8" s="163"/>
      <c r="EJ8" s="163"/>
      <c r="EK8" s="163"/>
      <c r="EL8" s="163"/>
      <c r="EM8" s="163"/>
      <c r="EN8" s="163"/>
      <c r="EO8" s="163"/>
      <c r="EP8" s="163"/>
      <c r="EQ8" s="163"/>
      <c r="ER8" s="163"/>
      <c r="ES8" s="163"/>
      <c r="ET8" s="163"/>
      <c r="EU8" s="163"/>
      <c r="EV8" s="163"/>
      <c r="EW8" s="163"/>
      <c r="EX8" s="163"/>
      <c r="EY8" s="163"/>
      <c r="EZ8" s="163"/>
      <c r="FA8" s="163"/>
      <c r="FB8" s="163"/>
      <c r="FC8" s="163"/>
      <c r="FD8" s="163"/>
      <c r="FE8" s="163"/>
      <c r="FF8" s="163"/>
      <c r="FG8" s="163"/>
      <c r="FH8" s="163"/>
      <c r="FI8" s="163"/>
      <c r="FJ8" s="163"/>
      <c r="FK8" s="163"/>
      <c r="FL8" s="163"/>
      <c r="FM8" s="163"/>
      <c r="FN8" s="163"/>
      <c r="FO8" s="163"/>
      <c r="FP8" s="163"/>
      <c r="FQ8" s="163"/>
      <c r="FR8" s="163"/>
      <c r="FS8" s="163"/>
      <c r="FT8" s="163"/>
      <c r="FU8" s="163"/>
      <c r="FV8" s="163"/>
      <c r="FW8" s="163"/>
      <c r="FX8" s="163"/>
      <c r="FY8" s="163"/>
      <c r="FZ8" s="163"/>
      <c r="GA8" s="163"/>
      <c r="GB8" s="163"/>
      <c r="GC8" s="163"/>
      <c r="GD8" s="163"/>
      <c r="GE8" s="163"/>
      <c r="GF8" s="163"/>
      <c r="GG8" s="163"/>
      <c r="GH8" s="163"/>
      <c r="GI8" s="163"/>
      <c r="GJ8" s="163"/>
      <c r="GK8" s="163"/>
      <c r="GL8" s="163"/>
      <c r="GM8" s="163"/>
      <c r="GN8" s="163"/>
      <c r="GO8" s="163"/>
      <c r="GP8" s="163"/>
      <c r="GQ8" s="163"/>
      <c r="GR8" s="163"/>
      <c r="GS8" s="163"/>
      <c r="GT8" s="163"/>
      <c r="GU8" s="163"/>
      <c r="GV8" s="163"/>
      <c r="GW8" s="163"/>
      <c r="GX8" s="163"/>
      <c r="GY8" s="163"/>
      <c r="GZ8" s="163"/>
      <c r="HA8" s="163"/>
      <c r="HB8" s="163"/>
      <c r="HC8" s="163"/>
      <c r="HD8" s="163"/>
      <c r="HE8" s="163"/>
      <c r="HF8" s="163"/>
      <c r="HG8" s="163"/>
      <c r="HH8" s="163"/>
      <c r="HI8" s="163"/>
      <c r="HJ8" s="163"/>
      <c r="HK8" s="163"/>
      <c r="HL8" s="163"/>
      <c r="HM8" s="163"/>
      <c r="HN8" s="163"/>
      <c r="HO8" s="163"/>
      <c r="HP8" s="163"/>
      <c r="HQ8" s="163"/>
      <c r="HR8" s="163"/>
      <c r="HS8" s="163"/>
      <c r="HT8" s="163"/>
      <c r="HU8" s="163"/>
      <c r="HV8" s="163"/>
      <c r="HW8" s="163"/>
      <c r="HX8" s="163"/>
      <c r="HY8" s="163"/>
      <c r="HZ8" s="163"/>
      <c r="IA8" s="163"/>
      <c r="IB8" s="163"/>
      <c r="IC8" s="163"/>
      <c r="ID8" s="163"/>
      <c r="IE8" s="163"/>
      <c r="IF8" s="163"/>
      <c r="IG8" s="163"/>
      <c r="IH8" s="163"/>
      <c r="II8" s="163"/>
      <c r="IJ8" s="163"/>
      <c r="IK8" s="163"/>
      <c r="IL8" s="163"/>
      <c r="IM8" s="163"/>
      <c r="IN8" s="163"/>
      <c r="IO8" s="163"/>
      <c r="IP8" s="163"/>
      <c r="IQ8" s="163"/>
      <c r="IR8" s="163"/>
      <c r="IS8" s="163"/>
      <c r="IT8" s="163"/>
      <c r="IU8" s="163"/>
      <c r="IV8" s="163"/>
      <c r="IW8" s="163"/>
      <c r="IX8" s="163"/>
      <c r="IY8" s="163"/>
      <c r="IZ8" s="163"/>
      <c r="JA8" s="163"/>
      <c r="JB8" s="163"/>
      <c r="JC8" s="163"/>
      <c r="JD8" s="163"/>
      <c r="JE8" s="163"/>
      <c r="JF8" s="163"/>
      <c r="JG8" s="163"/>
      <c r="JH8" s="163"/>
      <c r="JI8" s="163"/>
      <c r="JJ8" s="163"/>
      <c r="JK8" s="163"/>
      <c r="JL8" s="163"/>
      <c r="JM8" s="163"/>
      <c r="JN8" s="163"/>
      <c r="JO8" s="163"/>
      <c r="JP8" s="163"/>
      <c r="JQ8" s="163"/>
      <c r="JR8" s="163"/>
      <c r="JS8" s="163"/>
      <c r="JT8" s="163"/>
      <c r="JU8" s="163"/>
      <c r="JV8" s="163"/>
      <c r="JW8" s="163"/>
      <c r="JX8" s="163"/>
      <c r="JY8" s="163"/>
      <c r="JZ8" s="163"/>
      <c r="KA8" s="163"/>
      <c r="KB8" s="163"/>
      <c r="KC8" s="163"/>
      <c r="KD8" s="163"/>
      <c r="KE8" s="163"/>
      <c r="KF8" s="163"/>
      <c r="KG8" s="163"/>
      <c r="KH8" s="80"/>
      <c r="KI8" s="80"/>
      <c r="KJ8" s="80"/>
      <c r="KK8" s="80"/>
      <c r="KL8" s="80"/>
      <c r="KM8" s="80"/>
      <c r="KN8" s="80"/>
      <c r="KO8" s="80"/>
      <c r="KP8" s="80"/>
      <c r="KQ8" s="80"/>
      <c r="KR8" s="80"/>
      <c r="KS8" s="80"/>
      <c r="KT8" s="80"/>
      <c r="KU8" s="80"/>
      <c r="KV8" s="80"/>
      <c r="KW8" s="80"/>
      <c r="KX8" s="80"/>
      <c r="KY8" s="80"/>
      <c r="KZ8" s="80"/>
      <c r="LA8" s="80"/>
      <c r="LB8" s="80"/>
      <c r="LC8" s="80"/>
      <c r="LD8" s="80"/>
      <c r="LE8" s="80"/>
      <c r="LF8" s="80"/>
      <c r="LG8" s="80"/>
      <c r="LH8" s="80"/>
      <c r="LI8" s="80"/>
      <c r="LJ8" s="80"/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109"/>
      <c r="MB8" s="109"/>
      <c r="MC8" s="109"/>
      <c r="MD8" s="109"/>
      <c r="ME8" s="109"/>
      <c r="MF8" s="109"/>
      <c r="MG8" s="109"/>
      <c r="MH8" s="109"/>
      <c r="MI8" s="109"/>
      <c r="MJ8" s="109"/>
      <c r="MK8" s="109"/>
      <c r="ML8" s="109"/>
      <c r="MM8" s="109"/>
      <c r="MN8" s="109"/>
      <c r="MO8" s="109"/>
      <c r="MP8" s="109"/>
      <c r="MQ8" s="109"/>
      <c r="MR8" s="109"/>
      <c r="MS8" s="109"/>
      <c r="MT8" s="109"/>
      <c r="MU8" s="109"/>
      <c r="MV8" s="109"/>
      <c r="MW8" s="109"/>
      <c r="MX8" s="109"/>
      <c r="MY8" s="109"/>
      <c r="MZ8" s="109"/>
      <c r="NA8" s="109"/>
      <c r="NB8" s="109"/>
      <c r="NC8" s="109"/>
      <c r="ND8" s="109"/>
      <c r="NE8" s="109"/>
      <c r="NF8" s="109"/>
      <c r="NG8" s="109"/>
      <c r="NH8" s="109"/>
      <c r="NI8" s="109"/>
      <c r="NJ8" s="109"/>
      <c r="NK8" s="109"/>
      <c r="NL8" s="109"/>
      <c r="NM8" s="109"/>
      <c r="NN8" s="109"/>
      <c r="NO8" s="109"/>
      <c r="NP8" s="109"/>
      <c r="NQ8" s="109"/>
      <c r="NR8" s="109"/>
      <c r="NS8" s="109"/>
      <c r="NT8" s="109"/>
      <c r="NU8" s="109"/>
      <c r="NV8" s="109"/>
      <c r="NW8" s="109"/>
      <c r="NX8" s="109"/>
      <c r="NY8" s="109"/>
      <c r="NZ8" s="109"/>
      <c r="OA8" s="109"/>
      <c r="OB8" s="109"/>
      <c r="OC8" s="138"/>
      <c r="OD8" s="138"/>
      <c r="OE8" s="138"/>
      <c r="OF8" s="138"/>
      <c r="OG8" s="138"/>
      <c r="OH8" s="138"/>
      <c r="OI8" s="138"/>
      <c r="OJ8" s="138"/>
      <c r="OK8" s="138"/>
      <c r="OL8" s="138"/>
      <c r="OM8" s="138"/>
      <c r="ON8" s="138"/>
      <c r="OO8" s="138"/>
      <c r="OP8" s="138"/>
      <c r="OQ8" s="138"/>
      <c r="OR8" s="138"/>
      <c r="OS8" s="138"/>
      <c r="OT8" s="138"/>
      <c r="OU8" s="138"/>
      <c r="OV8" s="138"/>
      <c r="OW8" s="138"/>
      <c r="OX8" s="138"/>
      <c r="OY8" s="138"/>
      <c r="OZ8" s="138"/>
      <c r="PA8" s="138"/>
      <c r="PB8" s="138"/>
      <c r="PC8" s="138"/>
      <c r="PD8" s="138"/>
      <c r="PE8" s="138"/>
      <c r="PF8" s="138"/>
      <c r="PG8" s="166"/>
      <c r="PH8" s="166"/>
      <c r="PI8" s="166"/>
      <c r="PJ8" s="166"/>
      <c r="PK8" s="166"/>
      <c r="PL8" s="166"/>
      <c r="PM8" s="166"/>
      <c r="PN8" s="166"/>
      <c r="PO8" s="166"/>
      <c r="PP8" s="166"/>
      <c r="PQ8" s="166"/>
      <c r="PR8" s="166"/>
      <c r="PS8" s="166"/>
      <c r="PT8" s="166"/>
      <c r="PU8" s="166"/>
      <c r="PV8" s="166"/>
      <c r="PW8" s="166"/>
      <c r="PX8" s="166"/>
      <c r="PY8" s="166"/>
      <c r="PZ8" s="166"/>
      <c r="QA8" s="166"/>
      <c r="QB8" s="166"/>
      <c r="QC8" s="166"/>
      <c r="QD8" s="166"/>
      <c r="QE8" s="166"/>
      <c r="QF8" s="166"/>
      <c r="QG8" s="166"/>
      <c r="QH8" s="166"/>
      <c r="QI8" s="166"/>
      <c r="QJ8" s="166"/>
      <c r="QK8" s="166"/>
      <c r="QL8" s="166"/>
      <c r="QM8" s="166"/>
      <c r="QN8" s="166"/>
      <c r="QO8" s="166"/>
      <c r="QP8" s="166"/>
      <c r="QQ8" s="131"/>
      <c r="QR8" s="131"/>
      <c r="QS8" s="131"/>
      <c r="QT8" s="131"/>
      <c r="QU8" s="131"/>
      <c r="QV8" s="131"/>
      <c r="QW8" s="131"/>
      <c r="QX8" s="131"/>
      <c r="QY8" s="131"/>
      <c r="QZ8" s="131"/>
      <c r="RA8" s="131"/>
      <c r="RB8" s="131"/>
      <c r="RC8" s="131"/>
      <c r="RD8" s="131"/>
      <c r="RE8" s="131"/>
      <c r="RF8" s="131"/>
      <c r="RG8" s="131"/>
      <c r="RH8" s="131"/>
      <c r="RI8" s="131"/>
      <c r="RJ8" s="131"/>
      <c r="RK8" s="131"/>
      <c r="RL8" s="131"/>
      <c r="RM8" s="131"/>
      <c r="RN8" s="131"/>
      <c r="RO8" s="131"/>
      <c r="RP8" s="131"/>
      <c r="RQ8" s="131"/>
      <c r="RR8" s="131"/>
      <c r="RS8" s="131"/>
      <c r="RT8" s="131"/>
      <c r="RU8" s="131"/>
      <c r="RV8" s="131"/>
      <c r="RW8" s="131"/>
      <c r="RX8" s="166"/>
      <c r="RY8" s="166"/>
      <c r="RZ8" s="166"/>
      <c r="SA8" s="166"/>
      <c r="SB8" s="166"/>
      <c r="SC8" s="166"/>
      <c r="SD8" s="166"/>
      <c r="SE8" s="166"/>
      <c r="SF8" s="166"/>
      <c r="SG8" s="166"/>
      <c r="SH8" s="166"/>
      <c r="SI8" s="166"/>
      <c r="SJ8" s="166"/>
      <c r="SK8" s="166"/>
      <c r="SL8" s="166"/>
      <c r="SM8" s="166"/>
      <c r="SN8" s="166"/>
      <c r="SO8" s="166"/>
      <c r="SP8" s="166"/>
      <c r="SQ8" s="166"/>
      <c r="SR8" s="166"/>
      <c r="SS8" s="166"/>
      <c r="ST8" s="166"/>
      <c r="SU8" s="166"/>
      <c r="SV8" s="166"/>
      <c r="SW8" s="166"/>
      <c r="SX8" s="166"/>
      <c r="SY8" s="166"/>
      <c r="SZ8" s="166"/>
      <c r="TA8" s="166"/>
      <c r="TB8" s="166"/>
      <c r="TC8" s="166"/>
      <c r="TD8" s="166"/>
      <c r="TE8" s="166"/>
      <c r="TF8" s="166"/>
      <c r="TG8" s="166"/>
      <c r="TH8" s="166"/>
      <c r="TI8" s="166"/>
      <c r="TJ8" s="166"/>
      <c r="TK8" s="166"/>
      <c r="TL8" s="166"/>
      <c r="TM8" s="166"/>
      <c r="TN8" s="70"/>
      <c r="TO8" s="70"/>
      <c r="TP8" s="70"/>
      <c r="TQ8" s="70"/>
      <c r="TR8" s="70"/>
      <c r="TS8" s="70"/>
      <c r="TT8" s="70"/>
      <c r="TU8" s="70"/>
      <c r="TV8" s="70"/>
      <c r="TW8" s="70"/>
      <c r="TX8" s="70"/>
      <c r="TY8" s="70"/>
      <c r="TZ8" s="70"/>
      <c r="UA8" s="70"/>
      <c r="UB8" s="70"/>
      <c r="UC8" s="70"/>
      <c r="UD8" s="70"/>
      <c r="UE8" s="70"/>
      <c r="UF8" s="70"/>
      <c r="UG8" s="70"/>
      <c r="UH8" s="70"/>
      <c r="UI8" s="70"/>
      <c r="UJ8" s="70"/>
      <c r="UK8" s="70"/>
      <c r="UL8" s="70"/>
      <c r="UM8" s="70"/>
      <c r="UN8" s="70"/>
      <c r="UO8" s="70"/>
      <c r="UP8" s="70"/>
      <c r="UQ8" s="70"/>
      <c r="UR8" s="70"/>
      <c r="US8" s="70"/>
      <c r="UT8" s="70"/>
      <c r="UU8" s="70"/>
      <c r="UV8" s="70"/>
      <c r="UW8" s="70"/>
      <c r="UX8" s="70"/>
      <c r="UY8" s="70"/>
      <c r="UZ8" s="70"/>
      <c r="VA8" s="70"/>
      <c r="VB8" s="70"/>
      <c r="VC8" s="70"/>
      <c r="VD8" s="70"/>
      <c r="VE8" s="70"/>
      <c r="VF8" s="70"/>
      <c r="VG8" s="70"/>
      <c r="VH8" s="70"/>
      <c r="VI8" s="70"/>
      <c r="VJ8" s="70"/>
      <c r="VK8" s="70"/>
      <c r="VL8" s="70"/>
      <c r="VM8" s="70"/>
      <c r="VN8" s="70"/>
      <c r="VO8" s="70"/>
      <c r="VP8" s="70"/>
      <c r="VQ8" s="70"/>
      <c r="VR8" s="70"/>
      <c r="VS8" s="70"/>
      <c r="VT8" s="70"/>
      <c r="VU8" s="70"/>
      <c r="VV8" s="70"/>
      <c r="VW8" s="70"/>
      <c r="VX8" s="70"/>
      <c r="VY8" s="70"/>
      <c r="VZ8" s="70"/>
      <c r="WA8" s="70"/>
      <c r="WB8" s="70"/>
      <c r="WC8" s="70"/>
      <c r="WD8" s="70"/>
      <c r="WE8" s="70"/>
      <c r="WF8" s="70"/>
      <c r="WG8" s="70"/>
      <c r="WH8" s="70"/>
      <c r="WI8" s="70"/>
      <c r="WJ8" s="70"/>
      <c r="WK8" s="70"/>
      <c r="WL8" s="70"/>
      <c r="WM8" s="70"/>
      <c r="WN8" s="70"/>
      <c r="WO8" s="70"/>
      <c r="WP8" s="70"/>
      <c r="WQ8" s="70"/>
      <c r="WR8" s="70"/>
      <c r="WS8" s="70"/>
      <c r="WT8" s="70"/>
      <c r="WU8" s="70"/>
      <c r="WV8" s="70"/>
      <c r="WW8" s="70"/>
      <c r="WX8" s="70"/>
      <c r="WY8" s="70"/>
      <c r="WZ8" s="70"/>
      <c r="XA8" s="70"/>
      <c r="XB8" s="70"/>
      <c r="XC8" s="70"/>
      <c r="XD8" s="70"/>
      <c r="XE8" s="70"/>
      <c r="XF8" s="70"/>
      <c r="XG8" s="70"/>
      <c r="XH8" s="70"/>
      <c r="XI8" s="70"/>
      <c r="XJ8" s="70"/>
      <c r="XK8" s="70"/>
      <c r="XL8" s="70"/>
      <c r="XM8" s="70"/>
      <c r="XN8" s="70"/>
      <c r="XO8" s="70"/>
      <c r="XP8" s="70"/>
      <c r="XQ8" s="70"/>
      <c r="XR8" s="70"/>
      <c r="XS8" s="70"/>
      <c r="XT8" s="70"/>
      <c r="XU8" s="70"/>
      <c r="XV8" s="70"/>
      <c r="XW8" s="70"/>
      <c r="XX8" s="70"/>
      <c r="XY8" s="70"/>
      <c r="XZ8" s="70"/>
      <c r="YA8" s="70"/>
      <c r="YB8" s="70"/>
      <c r="YC8" s="70"/>
      <c r="YD8" s="70"/>
      <c r="YE8" s="70"/>
      <c r="YF8" s="70"/>
      <c r="YG8" s="70"/>
      <c r="YH8" s="70"/>
      <c r="YI8" s="70"/>
      <c r="YJ8" s="70"/>
      <c r="YK8" s="70"/>
      <c r="YL8" s="70"/>
      <c r="YM8" s="70"/>
      <c r="YN8" s="70"/>
      <c r="YO8" s="70"/>
      <c r="YP8" s="70"/>
      <c r="YQ8" s="70"/>
      <c r="YR8" s="70"/>
      <c r="YS8" s="70"/>
      <c r="YT8" s="70"/>
      <c r="YU8" s="70"/>
      <c r="YV8" s="70"/>
      <c r="YW8" s="70"/>
      <c r="YX8" s="70"/>
      <c r="YY8" s="70"/>
      <c r="YZ8" s="70"/>
      <c r="ZA8" s="70"/>
      <c r="ZB8" s="70"/>
      <c r="ZC8" s="70"/>
      <c r="ZD8" s="70"/>
      <c r="ZE8" s="70"/>
      <c r="ZF8" s="70"/>
      <c r="ZG8" s="70"/>
      <c r="ZH8" s="70"/>
      <c r="ZI8" s="70"/>
      <c r="ZJ8" s="70"/>
      <c r="ZK8" s="70"/>
      <c r="ZL8" s="70"/>
      <c r="ZM8" s="70"/>
      <c r="ZN8" s="70"/>
      <c r="ZO8" s="70"/>
      <c r="ZP8" s="70"/>
    </row>
    <row r="9" spans="1:692" ht="18" hidden="1" customHeight="1" x14ac:dyDescent="0.25">
      <c r="A9" s="105"/>
      <c r="B9" s="105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161"/>
      <c r="CA9" s="109"/>
      <c r="CB9" s="109"/>
      <c r="CC9" s="109"/>
      <c r="CD9" s="109"/>
      <c r="CE9" s="109"/>
      <c r="CF9" s="109"/>
      <c r="CG9" s="109"/>
      <c r="CH9" s="109"/>
      <c r="CI9" s="109"/>
      <c r="CJ9" s="109"/>
      <c r="CK9" s="109"/>
      <c r="CL9" s="109"/>
      <c r="CM9" s="109"/>
      <c r="CN9" s="109"/>
      <c r="CO9" s="109"/>
      <c r="CP9" s="109"/>
      <c r="CQ9" s="109"/>
      <c r="CR9" s="109"/>
      <c r="CS9" s="109"/>
      <c r="CT9" s="109"/>
      <c r="CU9" s="109"/>
      <c r="CV9" s="109"/>
      <c r="CW9" s="109"/>
      <c r="CX9" s="109"/>
      <c r="CY9" s="109"/>
      <c r="CZ9" s="109"/>
      <c r="DA9" s="109"/>
      <c r="DB9" s="109"/>
      <c r="DC9" s="109"/>
      <c r="DD9" s="109"/>
      <c r="DE9" s="109"/>
      <c r="DF9" s="109"/>
      <c r="DG9" s="109"/>
      <c r="DH9" s="109"/>
      <c r="DI9" s="109"/>
      <c r="DJ9" s="109"/>
      <c r="DK9" s="109"/>
      <c r="DL9" s="109"/>
      <c r="DM9" s="109"/>
      <c r="DN9" s="109"/>
      <c r="DO9" s="109"/>
      <c r="DP9" s="109"/>
      <c r="DQ9" s="109"/>
      <c r="DR9" s="109"/>
      <c r="DS9" s="109"/>
      <c r="DT9" s="109"/>
      <c r="DU9" s="109"/>
      <c r="DV9" s="163"/>
      <c r="DW9" s="163"/>
      <c r="DX9" s="163"/>
      <c r="DY9" s="163"/>
      <c r="DZ9" s="163"/>
      <c r="EA9" s="163"/>
      <c r="EB9" s="163"/>
      <c r="EC9" s="163"/>
      <c r="ED9" s="163"/>
      <c r="EE9" s="163"/>
      <c r="EF9" s="163"/>
      <c r="EG9" s="163"/>
      <c r="EH9" s="163"/>
      <c r="EI9" s="163"/>
      <c r="EJ9" s="163"/>
      <c r="EK9" s="163"/>
      <c r="EL9" s="163"/>
      <c r="EM9" s="163"/>
      <c r="EN9" s="163"/>
      <c r="EO9" s="163"/>
      <c r="EP9" s="163"/>
      <c r="EQ9" s="163"/>
      <c r="ER9" s="163"/>
      <c r="ES9" s="163"/>
      <c r="ET9" s="163"/>
      <c r="EU9" s="163"/>
      <c r="EV9" s="163"/>
      <c r="EW9" s="163"/>
      <c r="EX9" s="163"/>
      <c r="EY9" s="163"/>
      <c r="EZ9" s="163"/>
      <c r="FA9" s="163"/>
      <c r="FB9" s="163"/>
      <c r="FC9" s="163"/>
      <c r="FD9" s="163"/>
      <c r="FE9" s="163"/>
      <c r="FF9" s="163"/>
      <c r="FG9" s="163"/>
      <c r="FH9" s="163"/>
      <c r="FI9" s="163"/>
      <c r="FJ9" s="163"/>
      <c r="FK9" s="163"/>
      <c r="FL9" s="163"/>
      <c r="FM9" s="163"/>
      <c r="FN9" s="163"/>
      <c r="FO9" s="163"/>
      <c r="FP9" s="163"/>
      <c r="FQ9" s="163"/>
      <c r="FR9" s="163"/>
      <c r="FS9" s="163"/>
      <c r="FT9" s="163"/>
      <c r="FU9" s="163"/>
      <c r="FV9" s="163"/>
      <c r="FW9" s="163"/>
      <c r="FX9" s="163"/>
      <c r="FY9" s="163"/>
      <c r="FZ9" s="163"/>
      <c r="GA9" s="163"/>
      <c r="GB9" s="163"/>
      <c r="GC9" s="163"/>
      <c r="GD9" s="163"/>
      <c r="GE9" s="163"/>
      <c r="GF9" s="163"/>
      <c r="GG9" s="163"/>
      <c r="GH9" s="163"/>
      <c r="GI9" s="163"/>
      <c r="GJ9" s="163"/>
      <c r="GK9" s="163"/>
      <c r="GL9" s="163"/>
      <c r="GM9" s="163"/>
      <c r="GN9" s="163"/>
      <c r="GO9" s="163"/>
      <c r="GP9" s="163"/>
      <c r="GQ9" s="163"/>
      <c r="GR9" s="163"/>
      <c r="GS9" s="163"/>
      <c r="GT9" s="163"/>
      <c r="GU9" s="163"/>
      <c r="GV9" s="163"/>
      <c r="GW9" s="163"/>
      <c r="GX9" s="163"/>
      <c r="GY9" s="163"/>
      <c r="GZ9" s="163"/>
      <c r="HA9" s="163"/>
      <c r="HB9" s="163"/>
      <c r="HC9" s="163"/>
      <c r="HD9" s="163"/>
      <c r="HE9" s="163"/>
      <c r="HF9" s="163"/>
      <c r="HG9" s="163"/>
      <c r="HH9" s="163"/>
      <c r="HI9" s="163"/>
      <c r="HJ9" s="163"/>
      <c r="HK9" s="163"/>
      <c r="HL9" s="163"/>
      <c r="HM9" s="163"/>
      <c r="HN9" s="163"/>
      <c r="HO9" s="163"/>
      <c r="HP9" s="163"/>
      <c r="HQ9" s="163"/>
      <c r="HR9" s="163"/>
      <c r="HS9" s="163"/>
      <c r="HT9" s="163"/>
      <c r="HU9" s="163"/>
      <c r="HV9" s="163"/>
      <c r="HW9" s="163"/>
      <c r="HX9" s="163"/>
      <c r="HY9" s="163"/>
      <c r="HZ9" s="163"/>
      <c r="IA9" s="163"/>
      <c r="IB9" s="163"/>
      <c r="IC9" s="163"/>
      <c r="ID9" s="163"/>
      <c r="IE9" s="163"/>
      <c r="IF9" s="163"/>
      <c r="IG9" s="163"/>
      <c r="IH9" s="163"/>
      <c r="II9" s="163"/>
      <c r="IJ9" s="163"/>
      <c r="IK9" s="163"/>
      <c r="IL9" s="163"/>
      <c r="IM9" s="163"/>
      <c r="IN9" s="163"/>
      <c r="IO9" s="163"/>
      <c r="IP9" s="163"/>
      <c r="IQ9" s="163"/>
      <c r="IR9" s="163"/>
      <c r="IS9" s="163"/>
      <c r="IT9" s="163"/>
      <c r="IU9" s="163"/>
      <c r="IV9" s="163"/>
      <c r="IW9" s="163"/>
      <c r="IX9" s="163"/>
      <c r="IY9" s="163"/>
      <c r="IZ9" s="163"/>
      <c r="JA9" s="163"/>
      <c r="JB9" s="163"/>
      <c r="JC9" s="163"/>
      <c r="JD9" s="163"/>
      <c r="JE9" s="163"/>
      <c r="JF9" s="163"/>
      <c r="JG9" s="163"/>
      <c r="JH9" s="163"/>
      <c r="JI9" s="163"/>
      <c r="JJ9" s="163"/>
      <c r="JK9" s="163"/>
      <c r="JL9" s="163"/>
      <c r="JM9" s="163"/>
      <c r="JN9" s="163"/>
      <c r="JO9" s="163"/>
      <c r="JP9" s="163"/>
      <c r="JQ9" s="163"/>
      <c r="JR9" s="163"/>
      <c r="JS9" s="163"/>
      <c r="JT9" s="163"/>
      <c r="JU9" s="163"/>
      <c r="JV9" s="163"/>
      <c r="JW9" s="163"/>
      <c r="JX9" s="163"/>
      <c r="JY9" s="163"/>
      <c r="JZ9" s="163"/>
      <c r="KA9" s="163"/>
      <c r="KB9" s="163"/>
      <c r="KC9" s="163"/>
      <c r="KD9" s="163"/>
      <c r="KE9" s="163"/>
      <c r="KF9" s="163"/>
      <c r="KG9" s="163"/>
      <c r="KH9" s="80"/>
      <c r="KI9" s="80"/>
      <c r="KJ9" s="80"/>
      <c r="KK9" s="80"/>
      <c r="KL9" s="80"/>
      <c r="KM9" s="80"/>
      <c r="KN9" s="80"/>
      <c r="KO9" s="80"/>
      <c r="KP9" s="80"/>
      <c r="KQ9" s="80"/>
      <c r="KR9" s="80"/>
      <c r="KS9" s="80"/>
      <c r="KT9" s="80"/>
      <c r="KU9" s="80"/>
      <c r="KV9" s="80"/>
      <c r="KW9" s="80"/>
      <c r="KX9" s="80"/>
      <c r="KY9" s="80"/>
      <c r="KZ9" s="80"/>
      <c r="LA9" s="80"/>
      <c r="LB9" s="80"/>
      <c r="LC9" s="80"/>
      <c r="LD9" s="80"/>
      <c r="LE9" s="80"/>
      <c r="LF9" s="80"/>
      <c r="LG9" s="80"/>
      <c r="LH9" s="80"/>
      <c r="LI9" s="80"/>
      <c r="LJ9" s="80"/>
      <c r="LK9" s="80"/>
      <c r="LL9" s="80"/>
      <c r="LM9" s="80"/>
      <c r="LN9" s="80"/>
      <c r="LO9" s="80"/>
      <c r="LP9" s="80"/>
      <c r="LQ9" s="80"/>
      <c r="LR9" s="80"/>
      <c r="LS9" s="80"/>
      <c r="LT9" s="80"/>
      <c r="LU9" s="80"/>
      <c r="LV9" s="80"/>
      <c r="LW9" s="80"/>
      <c r="LX9" s="80"/>
      <c r="LY9" s="80"/>
      <c r="LZ9" s="80"/>
      <c r="MA9" s="109"/>
      <c r="MB9" s="109"/>
      <c r="MC9" s="109"/>
      <c r="MD9" s="109"/>
      <c r="ME9" s="109"/>
      <c r="MF9" s="109"/>
      <c r="MG9" s="109"/>
      <c r="MH9" s="109"/>
      <c r="MI9" s="109"/>
      <c r="MJ9" s="109"/>
      <c r="MK9" s="109"/>
      <c r="ML9" s="109"/>
      <c r="MM9" s="109"/>
      <c r="MN9" s="109"/>
      <c r="MO9" s="109"/>
      <c r="MP9" s="109"/>
      <c r="MQ9" s="109"/>
      <c r="MR9" s="109"/>
      <c r="MS9" s="109"/>
      <c r="MT9" s="109"/>
      <c r="MU9" s="109"/>
      <c r="MV9" s="109"/>
      <c r="MW9" s="109"/>
      <c r="MX9" s="109"/>
      <c r="MY9" s="109"/>
      <c r="MZ9" s="109"/>
      <c r="NA9" s="109"/>
      <c r="NB9" s="109"/>
      <c r="NC9" s="109"/>
      <c r="ND9" s="109"/>
      <c r="NE9" s="109"/>
      <c r="NF9" s="109"/>
      <c r="NG9" s="109"/>
      <c r="NH9" s="109"/>
      <c r="NI9" s="109"/>
      <c r="NJ9" s="109"/>
      <c r="NK9" s="109"/>
      <c r="NL9" s="109"/>
      <c r="NM9" s="109"/>
      <c r="NN9" s="109"/>
      <c r="NO9" s="109"/>
      <c r="NP9" s="109"/>
      <c r="NQ9" s="109"/>
      <c r="NR9" s="109"/>
      <c r="NS9" s="109"/>
      <c r="NT9" s="109"/>
      <c r="NU9" s="109"/>
      <c r="NV9" s="109"/>
      <c r="NW9" s="109"/>
      <c r="NX9" s="109"/>
      <c r="NY9" s="109"/>
      <c r="NZ9" s="109"/>
      <c r="OA9" s="109"/>
      <c r="OB9" s="109"/>
      <c r="OC9" s="138"/>
      <c r="OD9" s="138"/>
      <c r="OE9" s="138"/>
      <c r="OF9" s="138"/>
      <c r="OG9" s="138"/>
      <c r="OH9" s="138"/>
      <c r="OI9" s="138"/>
      <c r="OJ9" s="138"/>
      <c r="OK9" s="138"/>
      <c r="OL9" s="138"/>
      <c r="OM9" s="138"/>
      <c r="ON9" s="138"/>
      <c r="OO9" s="138"/>
      <c r="OP9" s="138"/>
      <c r="OQ9" s="138"/>
      <c r="OR9" s="138"/>
      <c r="OS9" s="138"/>
      <c r="OT9" s="138"/>
      <c r="OU9" s="138"/>
      <c r="OV9" s="138"/>
      <c r="OW9" s="138"/>
      <c r="OX9" s="138"/>
      <c r="OY9" s="138"/>
      <c r="OZ9" s="138"/>
      <c r="PA9" s="138"/>
      <c r="PB9" s="138"/>
      <c r="PC9" s="138"/>
      <c r="PD9" s="138"/>
      <c r="PE9" s="138"/>
      <c r="PF9" s="138"/>
      <c r="PG9" s="166"/>
      <c r="PH9" s="166"/>
      <c r="PI9" s="166"/>
      <c r="PJ9" s="166"/>
      <c r="PK9" s="166"/>
      <c r="PL9" s="166"/>
      <c r="PM9" s="166"/>
      <c r="PN9" s="166"/>
      <c r="PO9" s="166"/>
      <c r="PP9" s="166"/>
      <c r="PQ9" s="166"/>
      <c r="PR9" s="166"/>
      <c r="PS9" s="166"/>
      <c r="PT9" s="166"/>
      <c r="PU9" s="166"/>
      <c r="PV9" s="166"/>
      <c r="PW9" s="166"/>
      <c r="PX9" s="166"/>
      <c r="PY9" s="166"/>
      <c r="PZ9" s="166"/>
      <c r="QA9" s="166"/>
      <c r="QB9" s="166"/>
      <c r="QC9" s="166"/>
      <c r="QD9" s="166"/>
      <c r="QE9" s="166"/>
      <c r="QF9" s="166"/>
      <c r="QG9" s="166"/>
      <c r="QH9" s="166"/>
      <c r="QI9" s="166"/>
      <c r="QJ9" s="166"/>
      <c r="QK9" s="166"/>
      <c r="QL9" s="166"/>
      <c r="QM9" s="166"/>
      <c r="QN9" s="166"/>
      <c r="QO9" s="166"/>
      <c r="QP9" s="166"/>
      <c r="QQ9" s="131"/>
      <c r="QR9" s="131"/>
      <c r="QS9" s="131"/>
      <c r="QT9" s="131"/>
      <c r="QU9" s="131"/>
      <c r="QV9" s="131"/>
      <c r="QW9" s="131"/>
      <c r="QX9" s="131"/>
      <c r="QY9" s="131"/>
      <c r="QZ9" s="131"/>
      <c r="RA9" s="131"/>
      <c r="RB9" s="131"/>
      <c r="RC9" s="131"/>
      <c r="RD9" s="131"/>
      <c r="RE9" s="131"/>
      <c r="RF9" s="131"/>
      <c r="RG9" s="131"/>
      <c r="RH9" s="131"/>
      <c r="RI9" s="131"/>
      <c r="RJ9" s="131"/>
      <c r="RK9" s="131"/>
      <c r="RL9" s="131"/>
      <c r="RM9" s="131"/>
      <c r="RN9" s="131"/>
      <c r="RO9" s="131"/>
      <c r="RP9" s="131"/>
      <c r="RQ9" s="131"/>
      <c r="RR9" s="131"/>
      <c r="RS9" s="131"/>
      <c r="RT9" s="131"/>
      <c r="RU9" s="131"/>
      <c r="RV9" s="131"/>
      <c r="RW9" s="131"/>
      <c r="RX9" s="166"/>
      <c r="RY9" s="166"/>
      <c r="RZ9" s="166"/>
      <c r="SA9" s="166"/>
      <c r="SB9" s="166"/>
      <c r="SC9" s="166"/>
      <c r="SD9" s="166"/>
      <c r="SE9" s="166"/>
      <c r="SF9" s="166"/>
      <c r="SG9" s="166"/>
      <c r="SH9" s="166"/>
      <c r="SI9" s="166"/>
      <c r="SJ9" s="166"/>
      <c r="SK9" s="166"/>
      <c r="SL9" s="166"/>
      <c r="SM9" s="166"/>
      <c r="SN9" s="166"/>
      <c r="SO9" s="166"/>
      <c r="SP9" s="166"/>
      <c r="SQ9" s="166"/>
      <c r="SR9" s="166"/>
      <c r="SS9" s="166"/>
      <c r="ST9" s="166"/>
      <c r="SU9" s="166"/>
      <c r="SV9" s="166"/>
      <c r="SW9" s="166"/>
      <c r="SX9" s="166"/>
      <c r="SY9" s="166"/>
      <c r="SZ9" s="166"/>
      <c r="TA9" s="166"/>
      <c r="TB9" s="166"/>
      <c r="TC9" s="166"/>
      <c r="TD9" s="166"/>
      <c r="TE9" s="166"/>
      <c r="TF9" s="166"/>
      <c r="TG9" s="166"/>
      <c r="TH9" s="166"/>
      <c r="TI9" s="166"/>
      <c r="TJ9" s="166"/>
      <c r="TK9" s="166"/>
      <c r="TL9" s="166"/>
      <c r="TM9" s="166"/>
      <c r="TN9" s="70"/>
      <c r="TO9" s="70"/>
      <c r="TP9" s="70"/>
      <c r="TQ9" s="70"/>
      <c r="TR9" s="70"/>
      <c r="TS9" s="70"/>
      <c r="TT9" s="70"/>
      <c r="TU9" s="70"/>
      <c r="TV9" s="70"/>
      <c r="TW9" s="70"/>
      <c r="TX9" s="70"/>
      <c r="TY9" s="70"/>
      <c r="TZ9" s="70"/>
      <c r="UA9" s="70"/>
      <c r="UB9" s="70"/>
      <c r="UC9" s="70"/>
      <c r="UD9" s="70"/>
      <c r="UE9" s="70"/>
      <c r="UF9" s="70"/>
      <c r="UG9" s="70"/>
      <c r="UH9" s="70"/>
      <c r="UI9" s="70"/>
      <c r="UJ9" s="70"/>
      <c r="UK9" s="70"/>
      <c r="UL9" s="70"/>
      <c r="UM9" s="70"/>
      <c r="UN9" s="70"/>
      <c r="UO9" s="70"/>
      <c r="UP9" s="70"/>
      <c r="UQ9" s="70"/>
      <c r="UR9" s="70"/>
      <c r="US9" s="70"/>
      <c r="UT9" s="70"/>
      <c r="UU9" s="70"/>
      <c r="UV9" s="70"/>
      <c r="UW9" s="70"/>
      <c r="UX9" s="70"/>
      <c r="UY9" s="70"/>
      <c r="UZ9" s="70"/>
      <c r="VA9" s="70"/>
      <c r="VB9" s="70"/>
      <c r="VC9" s="70"/>
      <c r="VD9" s="70"/>
      <c r="VE9" s="70"/>
      <c r="VF9" s="70"/>
      <c r="VG9" s="70"/>
      <c r="VH9" s="70"/>
      <c r="VI9" s="70"/>
      <c r="VJ9" s="70"/>
      <c r="VK9" s="70"/>
      <c r="VL9" s="70"/>
      <c r="VM9" s="70"/>
      <c r="VN9" s="70"/>
      <c r="VO9" s="70"/>
      <c r="VP9" s="70"/>
      <c r="VQ9" s="70"/>
      <c r="VR9" s="70"/>
      <c r="VS9" s="70"/>
      <c r="VT9" s="70"/>
      <c r="VU9" s="70"/>
      <c r="VV9" s="70"/>
      <c r="VW9" s="70"/>
      <c r="VX9" s="70"/>
      <c r="VY9" s="70"/>
      <c r="VZ9" s="70"/>
      <c r="WA9" s="70"/>
      <c r="WB9" s="70"/>
      <c r="WC9" s="70"/>
      <c r="WD9" s="70"/>
      <c r="WE9" s="70"/>
      <c r="WF9" s="70"/>
      <c r="WG9" s="70"/>
      <c r="WH9" s="70"/>
      <c r="WI9" s="70"/>
      <c r="WJ9" s="70"/>
      <c r="WK9" s="70"/>
      <c r="WL9" s="70"/>
      <c r="WM9" s="70"/>
      <c r="WN9" s="70"/>
      <c r="WO9" s="70"/>
      <c r="WP9" s="70"/>
      <c r="WQ9" s="70"/>
      <c r="WR9" s="70"/>
      <c r="WS9" s="70"/>
      <c r="WT9" s="70"/>
      <c r="WU9" s="70"/>
      <c r="WV9" s="70"/>
      <c r="WW9" s="70"/>
      <c r="WX9" s="70"/>
      <c r="WY9" s="70"/>
      <c r="WZ9" s="70"/>
      <c r="XA9" s="70"/>
      <c r="XB9" s="70"/>
      <c r="XC9" s="70"/>
      <c r="XD9" s="70"/>
      <c r="XE9" s="70"/>
      <c r="XF9" s="70"/>
      <c r="XG9" s="70"/>
      <c r="XH9" s="70"/>
      <c r="XI9" s="70"/>
      <c r="XJ9" s="70"/>
      <c r="XK9" s="70"/>
      <c r="XL9" s="70"/>
      <c r="XM9" s="70"/>
      <c r="XN9" s="70"/>
      <c r="XO9" s="70"/>
      <c r="XP9" s="70"/>
      <c r="XQ9" s="70"/>
      <c r="XR9" s="70"/>
      <c r="XS9" s="70"/>
      <c r="XT9" s="70"/>
      <c r="XU9" s="70"/>
      <c r="XV9" s="70"/>
      <c r="XW9" s="70"/>
      <c r="XX9" s="70"/>
      <c r="XY9" s="70"/>
      <c r="XZ9" s="70"/>
      <c r="YA9" s="70"/>
      <c r="YB9" s="70"/>
      <c r="YC9" s="70"/>
      <c r="YD9" s="70"/>
      <c r="YE9" s="70"/>
      <c r="YF9" s="70"/>
      <c r="YG9" s="70"/>
      <c r="YH9" s="70"/>
      <c r="YI9" s="70"/>
      <c r="YJ9" s="70"/>
      <c r="YK9" s="70"/>
      <c r="YL9" s="70"/>
      <c r="YM9" s="70"/>
      <c r="YN9" s="70"/>
      <c r="YO9" s="70"/>
      <c r="YP9" s="70"/>
      <c r="YQ9" s="70"/>
      <c r="YR9" s="70"/>
      <c r="YS9" s="70"/>
      <c r="YT9" s="70"/>
      <c r="YU9" s="70"/>
      <c r="YV9" s="70"/>
      <c r="YW9" s="70"/>
      <c r="YX9" s="70"/>
      <c r="YY9" s="70"/>
      <c r="YZ9" s="70"/>
      <c r="ZA9" s="70"/>
      <c r="ZB9" s="70"/>
      <c r="ZC9" s="70"/>
      <c r="ZD9" s="70"/>
      <c r="ZE9" s="70"/>
      <c r="ZF9" s="70"/>
      <c r="ZG9" s="70"/>
      <c r="ZH9" s="70"/>
      <c r="ZI9" s="70"/>
      <c r="ZJ9" s="70"/>
      <c r="ZK9" s="70"/>
      <c r="ZL9" s="70"/>
      <c r="ZM9" s="70"/>
      <c r="ZN9" s="70"/>
      <c r="ZO9" s="70"/>
      <c r="ZP9" s="70"/>
    </row>
    <row r="10" spans="1:692" ht="30" hidden="1" customHeight="1" x14ac:dyDescent="0.25">
      <c r="A10" s="105"/>
      <c r="B10" s="105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162"/>
      <c r="CA10" s="110"/>
      <c r="CB10" s="110"/>
      <c r="CC10" s="110"/>
      <c r="CD10" s="110"/>
      <c r="CE10" s="110"/>
      <c r="CF10" s="110"/>
      <c r="CG10" s="110"/>
      <c r="CH10" s="110"/>
      <c r="CI10" s="110"/>
      <c r="CJ10" s="110"/>
      <c r="CK10" s="110"/>
      <c r="CL10" s="110"/>
      <c r="CM10" s="110"/>
      <c r="CN10" s="110"/>
      <c r="CO10" s="110"/>
      <c r="CP10" s="110"/>
      <c r="CQ10" s="110"/>
      <c r="CR10" s="110"/>
      <c r="CS10" s="110"/>
      <c r="CT10" s="110"/>
      <c r="CU10" s="110"/>
      <c r="CV10" s="110"/>
      <c r="CW10" s="110"/>
      <c r="CX10" s="110"/>
      <c r="CY10" s="110"/>
      <c r="CZ10" s="110"/>
      <c r="DA10" s="110"/>
      <c r="DB10" s="110"/>
      <c r="DC10" s="110"/>
      <c r="DD10" s="110"/>
      <c r="DE10" s="110"/>
      <c r="DF10" s="110"/>
      <c r="DG10" s="110"/>
      <c r="DH10" s="110"/>
      <c r="DI10" s="110"/>
      <c r="DJ10" s="110"/>
      <c r="DK10" s="110"/>
      <c r="DL10" s="110"/>
      <c r="DM10" s="110"/>
      <c r="DN10" s="110"/>
      <c r="DO10" s="110"/>
      <c r="DP10" s="110"/>
      <c r="DQ10" s="110"/>
      <c r="DR10" s="110"/>
      <c r="DS10" s="110"/>
      <c r="DT10" s="110"/>
      <c r="DU10" s="110"/>
      <c r="DV10" s="164"/>
      <c r="DW10" s="164"/>
      <c r="DX10" s="164"/>
      <c r="DY10" s="164"/>
      <c r="DZ10" s="164"/>
      <c r="EA10" s="164"/>
      <c r="EB10" s="164"/>
      <c r="EC10" s="164"/>
      <c r="ED10" s="164"/>
      <c r="EE10" s="164"/>
      <c r="EF10" s="164"/>
      <c r="EG10" s="164"/>
      <c r="EH10" s="164"/>
      <c r="EI10" s="164"/>
      <c r="EJ10" s="164"/>
      <c r="EK10" s="164"/>
      <c r="EL10" s="164"/>
      <c r="EM10" s="164"/>
      <c r="EN10" s="164"/>
      <c r="EO10" s="164"/>
      <c r="EP10" s="164"/>
      <c r="EQ10" s="164"/>
      <c r="ER10" s="164"/>
      <c r="ES10" s="164"/>
      <c r="ET10" s="164"/>
      <c r="EU10" s="164"/>
      <c r="EV10" s="164"/>
      <c r="EW10" s="164"/>
      <c r="EX10" s="164"/>
      <c r="EY10" s="164"/>
      <c r="EZ10" s="164"/>
      <c r="FA10" s="164"/>
      <c r="FB10" s="164"/>
      <c r="FC10" s="164"/>
      <c r="FD10" s="164"/>
      <c r="FE10" s="164"/>
      <c r="FF10" s="164"/>
      <c r="FG10" s="164"/>
      <c r="FH10" s="164"/>
      <c r="FI10" s="164"/>
      <c r="FJ10" s="164"/>
      <c r="FK10" s="164"/>
      <c r="FL10" s="164"/>
      <c r="FM10" s="164"/>
      <c r="FN10" s="164"/>
      <c r="FO10" s="164"/>
      <c r="FP10" s="164"/>
      <c r="FQ10" s="164"/>
      <c r="FR10" s="164"/>
      <c r="FS10" s="164"/>
      <c r="FT10" s="164"/>
      <c r="FU10" s="164"/>
      <c r="FV10" s="164"/>
      <c r="FW10" s="164"/>
      <c r="FX10" s="164"/>
      <c r="FY10" s="164"/>
      <c r="FZ10" s="164"/>
      <c r="GA10" s="164"/>
      <c r="GB10" s="164"/>
      <c r="GC10" s="164"/>
      <c r="GD10" s="164"/>
      <c r="GE10" s="164"/>
      <c r="GF10" s="164"/>
      <c r="GG10" s="164"/>
      <c r="GH10" s="164"/>
      <c r="GI10" s="164"/>
      <c r="GJ10" s="164"/>
      <c r="GK10" s="164"/>
      <c r="GL10" s="164"/>
      <c r="GM10" s="164"/>
      <c r="GN10" s="164"/>
      <c r="GO10" s="164"/>
      <c r="GP10" s="164"/>
      <c r="GQ10" s="164"/>
      <c r="GR10" s="164"/>
      <c r="GS10" s="164"/>
      <c r="GT10" s="164"/>
      <c r="GU10" s="164"/>
      <c r="GV10" s="164"/>
      <c r="GW10" s="164"/>
      <c r="GX10" s="164"/>
      <c r="GY10" s="164"/>
      <c r="GZ10" s="164"/>
      <c r="HA10" s="164"/>
      <c r="HB10" s="164"/>
      <c r="HC10" s="164"/>
      <c r="HD10" s="164"/>
      <c r="HE10" s="164"/>
      <c r="HF10" s="164"/>
      <c r="HG10" s="164"/>
      <c r="HH10" s="164"/>
      <c r="HI10" s="164"/>
      <c r="HJ10" s="164"/>
      <c r="HK10" s="164"/>
      <c r="HL10" s="164"/>
      <c r="HM10" s="164"/>
      <c r="HN10" s="164"/>
      <c r="HO10" s="164"/>
      <c r="HP10" s="164"/>
      <c r="HQ10" s="164"/>
      <c r="HR10" s="164"/>
      <c r="HS10" s="164"/>
      <c r="HT10" s="164"/>
      <c r="HU10" s="164"/>
      <c r="HV10" s="164"/>
      <c r="HW10" s="164"/>
      <c r="HX10" s="164"/>
      <c r="HY10" s="164"/>
      <c r="HZ10" s="164"/>
      <c r="IA10" s="164"/>
      <c r="IB10" s="164"/>
      <c r="IC10" s="164"/>
      <c r="ID10" s="164"/>
      <c r="IE10" s="164"/>
      <c r="IF10" s="164"/>
      <c r="IG10" s="164"/>
      <c r="IH10" s="164"/>
      <c r="II10" s="164"/>
      <c r="IJ10" s="164"/>
      <c r="IK10" s="164"/>
      <c r="IL10" s="164"/>
      <c r="IM10" s="164"/>
      <c r="IN10" s="164"/>
      <c r="IO10" s="164"/>
      <c r="IP10" s="164"/>
      <c r="IQ10" s="164"/>
      <c r="IR10" s="164"/>
      <c r="IS10" s="164"/>
      <c r="IT10" s="164"/>
      <c r="IU10" s="164"/>
      <c r="IV10" s="164"/>
      <c r="IW10" s="164"/>
      <c r="IX10" s="164"/>
      <c r="IY10" s="164"/>
      <c r="IZ10" s="164"/>
      <c r="JA10" s="164"/>
      <c r="JB10" s="164"/>
      <c r="JC10" s="164"/>
      <c r="JD10" s="164"/>
      <c r="JE10" s="164"/>
      <c r="JF10" s="164"/>
      <c r="JG10" s="164"/>
      <c r="JH10" s="164"/>
      <c r="JI10" s="164"/>
      <c r="JJ10" s="164"/>
      <c r="JK10" s="164"/>
      <c r="JL10" s="164"/>
      <c r="JM10" s="164"/>
      <c r="JN10" s="164"/>
      <c r="JO10" s="164"/>
      <c r="JP10" s="164"/>
      <c r="JQ10" s="164"/>
      <c r="JR10" s="164"/>
      <c r="JS10" s="164"/>
      <c r="JT10" s="164"/>
      <c r="JU10" s="164"/>
      <c r="JV10" s="164"/>
      <c r="JW10" s="164"/>
      <c r="JX10" s="164"/>
      <c r="JY10" s="164"/>
      <c r="JZ10" s="164"/>
      <c r="KA10" s="164"/>
      <c r="KB10" s="164"/>
      <c r="KC10" s="164"/>
      <c r="KD10" s="164"/>
      <c r="KE10" s="164"/>
      <c r="KF10" s="164"/>
      <c r="KG10" s="164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80"/>
      <c r="LK10" s="80"/>
      <c r="LL10" s="80"/>
      <c r="LM10" s="80"/>
      <c r="LN10" s="80"/>
      <c r="LO10" s="80"/>
      <c r="LP10" s="80"/>
      <c r="LQ10" s="80"/>
      <c r="LR10" s="80"/>
      <c r="LS10" s="80"/>
      <c r="LT10" s="80"/>
      <c r="LU10" s="80"/>
      <c r="LV10" s="80"/>
      <c r="LW10" s="80"/>
      <c r="LX10" s="80"/>
      <c r="LY10" s="80"/>
      <c r="LZ10" s="80"/>
      <c r="MA10" s="110"/>
      <c r="MB10" s="110"/>
      <c r="MC10" s="110"/>
      <c r="MD10" s="110"/>
      <c r="ME10" s="110"/>
      <c r="MF10" s="110"/>
      <c r="MG10" s="110"/>
      <c r="MH10" s="110"/>
      <c r="MI10" s="110"/>
      <c r="MJ10" s="110"/>
      <c r="MK10" s="110"/>
      <c r="ML10" s="110"/>
      <c r="MM10" s="110"/>
      <c r="MN10" s="110"/>
      <c r="MO10" s="110"/>
      <c r="MP10" s="110"/>
      <c r="MQ10" s="110"/>
      <c r="MR10" s="110"/>
      <c r="MS10" s="110"/>
      <c r="MT10" s="110"/>
      <c r="MU10" s="110"/>
      <c r="MV10" s="110"/>
      <c r="MW10" s="110"/>
      <c r="MX10" s="110"/>
      <c r="MY10" s="110"/>
      <c r="MZ10" s="110"/>
      <c r="NA10" s="110"/>
      <c r="NB10" s="110"/>
      <c r="NC10" s="110"/>
      <c r="ND10" s="110"/>
      <c r="NE10" s="110"/>
      <c r="NF10" s="110"/>
      <c r="NG10" s="110"/>
      <c r="NH10" s="110"/>
      <c r="NI10" s="110"/>
      <c r="NJ10" s="110"/>
      <c r="NK10" s="110"/>
      <c r="NL10" s="110"/>
      <c r="NM10" s="110"/>
      <c r="NN10" s="110"/>
      <c r="NO10" s="110"/>
      <c r="NP10" s="110"/>
      <c r="NQ10" s="110"/>
      <c r="NR10" s="110"/>
      <c r="NS10" s="110"/>
      <c r="NT10" s="110"/>
      <c r="NU10" s="110"/>
      <c r="NV10" s="110"/>
      <c r="NW10" s="110"/>
      <c r="NX10" s="110"/>
      <c r="NY10" s="110"/>
      <c r="NZ10" s="110"/>
      <c r="OA10" s="110"/>
      <c r="OB10" s="110"/>
      <c r="OC10" s="138"/>
      <c r="OD10" s="138"/>
      <c r="OE10" s="138"/>
      <c r="OF10" s="138"/>
      <c r="OG10" s="138"/>
      <c r="OH10" s="138"/>
      <c r="OI10" s="138"/>
      <c r="OJ10" s="138"/>
      <c r="OK10" s="138"/>
      <c r="OL10" s="138"/>
      <c r="OM10" s="138"/>
      <c r="ON10" s="138"/>
      <c r="OO10" s="138"/>
      <c r="OP10" s="138"/>
      <c r="OQ10" s="138"/>
      <c r="OR10" s="138"/>
      <c r="OS10" s="138"/>
      <c r="OT10" s="138"/>
      <c r="OU10" s="138"/>
      <c r="OV10" s="138"/>
      <c r="OW10" s="138"/>
      <c r="OX10" s="138"/>
      <c r="OY10" s="138"/>
      <c r="OZ10" s="138"/>
      <c r="PA10" s="138"/>
      <c r="PB10" s="138"/>
      <c r="PC10" s="138"/>
      <c r="PD10" s="138"/>
      <c r="PE10" s="138"/>
      <c r="PF10" s="138"/>
      <c r="PG10" s="167"/>
      <c r="PH10" s="167"/>
      <c r="PI10" s="167"/>
      <c r="PJ10" s="167"/>
      <c r="PK10" s="167"/>
      <c r="PL10" s="167"/>
      <c r="PM10" s="167"/>
      <c r="PN10" s="167"/>
      <c r="PO10" s="167"/>
      <c r="PP10" s="167"/>
      <c r="PQ10" s="167"/>
      <c r="PR10" s="167"/>
      <c r="PS10" s="167"/>
      <c r="PT10" s="167"/>
      <c r="PU10" s="167"/>
      <c r="PV10" s="167"/>
      <c r="PW10" s="167"/>
      <c r="PX10" s="167"/>
      <c r="PY10" s="167"/>
      <c r="PZ10" s="167"/>
      <c r="QA10" s="167"/>
      <c r="QB10" s="167"/>
      <c r="QC10" s="167"/>
      <c r="QD10" s="167"/>
      <c r="QE10" s="167"/>
      <c r="QF10" s="167"/>
      <c r="QG10" s="167"/>
      <c r="QH10" s="167"/>
      <c r="QI10" s="167"/>
      <c r="QJ10" s="167"/>
      <c r="QK10" s="167"/>
      <c r="QL10" s="167"/>
      <c r="QM10" s="167"/>
      <c r="QN10" s="167"/>
      <c r="QO10" s="167"/>
      <c r="QP10" s="167"/>
      <c r="QQ10" s="131"/>
      <c r="QR10" s="131"/>
      <c r="QS10" s="131"/>
      <c r="QT10" s="131"/>
      <c r="QU10" s="131"/>
      <c r="QV10" s="131"/>
      <c r="QW10" s="131"/>
      <c r="QX10" s="131"/>
      <c r="QY10" s="131"/>
      <c r="QZ10" s="131"/>
      <c r="RA10" s="131"/>
      <c r="RB10" s="131"/>
      <c r="RC10" s="131"/>
      <c r="RD10" s="131"/>
      <c r="RE10" s="131"/>
      <c r="RF10" s="131"/>
      <c r="RG10" s="131"/>
      <c r="RH10" s="131"/>
      <c r="RI10" s="131"/>
      <c r="RJ10" s="131"/>
      <c r="RK10" s="131"/>
      <c r="RL10" s="131"/>
      <c r="RM10" s="131"/>
      <c r="RN10" s="131"/>
      <c r="RO10" s="131"/>
      <c r="RP10" s="131"/>
      <c r="RQ10" s="131"/>
      <c r="RR10" s="131"/>
      <c r="RS10" s="131"/>
      <c r="RT10" s="131"/>
      <c r="RU10" s="131"/>
      <c r="RV10" s="131"/>
      <c r="RW10" s="131"/>
      <c r="RX10" s="167"/>
      <c r="RY10" s="167"/>
      <c r="RZ10" s="167"/>
      <c r="SA10" s="167"/>
      <c r="SB10" s="167"/>
      <c r="SC10" s="167"/>
      <c r="SD10" s="167"/>
      <c r="SE10" s="167"/>
      <c r="SF10" s="167"/>
      <c r="SG10" s="167"/>
      <c r="SH10" s="167"/>
      <c r="SI10" s="167"/>
      <c r="SJ10" s="167"/>
      <c r="SK10" s="167"/>
      <c r="SL10" s="167"/>
      <c r="SM10" s="167"/>
      <c r="SN10" s="167"/>
      <c r="SO10" s="167"/>
      <c r="SP10" s="167"/>
      <c r="SQ10" s="167"/>
      <c r="SR10" s="167"/>
      <c r="SS10" s="167"/>
      <c r="ST10" s="167"/>
      <c r="SU10" s="167"/>
      <c r="SV10" s="167"/>
      <c r="SW10" s="167"/>
      <c r="SX10" s="167"/>
      <c r="SY10" s="167"/>
      <c r="SZ10" s="167"/>
      <c r="TA10" s="167"/>
      <c r="TB10" s="167"/>
      <c r="TC10" s="167"/>
      <c r="TD10" s="167"/>
      <c r="TE10" s="167"/>
      <c r="TF10" s="167"/>
      <c r="TG10" s="167"/>
      <c r="TH10" s="167"/>
      <c r="TI10" s="167"/>
      <c r="TJ10" s="167"/>
      <c r="TK10" s="167"/>
      <c r="TL10" s="167"/>
      <c r="TM10" s="167"/>
      <c r="TN10" s="70"/>
      <c r="TO10" s="70"/>
      <c r="TP10" s="70"/>
      <c r="TQ10" s="70"/>
      <c r="TR10" s="70"/>
      <c r="TS10" s="70"/>
      <c r="TT10" s="70"/>
      <c r="TU10" s="70"/>
      <c r="TV10" s="70"/>
      <c r="TW10" s="70"/>
      <c r="TX10" s="70"/>
      <c r="TY10" s="70"/>
      <c r="TZ10" s="70"/>
      <c r="UA10" s="70"/>
      <c r="UB10" s="70"/>
      <c r="UC10" s="70"/>
      <c r="UD10" s="70"/>
      <c r="UE10" s="70"/>
      <c r="UF10" s="70"/>
      <c r="UG10" s="70"/>
      <c r="UH10" s="70"/>
      <c r="UI10" s="70"/>
      <c r="UJ10" s="70"/>
      <c r="UK10" s="70"/>
      <c r="UL10" s="70"/>
      <c r="UM10" s="70"/>
      <c r="UN10" s="70"/>
      <c r="UO10" s="70"/>
      <c r="UP10" s="70"/>
      <c r="UQ10" s="70"/>
      <c r="UR10" s="70"/>
      <c r="US10" s="70"/>
      <c r="UT10" s="70"/>
      <c r="UU10" s="70"/>
      <c r="UV10" s="70"/>
      <c r="UW10" s="70"/>
      <c r="UX10" s="70"/>
      <c r="UY10" s="70"/>
      <c r="UZ10" s="70"/>
      <c r="VA10" s="70"/>
      <c r="VB10" s="70"/>
      <c r="VC10" s="70"/>
      <c r="VD10" s="70"/>
      <c r="VE10" s="70"/>
      <c r="VF10" s="70"/>
      <c r="VG10" s="70"/>
      <c r="VH10" s="70"/>
      <c r="VI10" s="70"/>
      <c r="VJ10" s="70"/>
      <c r="VK10" s="70"/>
      <c r="VL10" s="70"/>
      <c r="VM10" s="70"/>
      <c r="VN10" s="70"/>
      <c r="VO10" s="70"/>
      <c r="VP10" s="70"/>
      <c r="VQ10" s="70"/>
      <c r="VR10" s="70"/>
      <c r="VS10" s="70"/>
      <c r="VT10" s="70"/>
      <c r="VU10" s="70"/>
      <c r="VV10" s="70"/>
      <c r="VW10" s="70"/>
      <c r="VX10" s="70"/>
      <c r="VY10" s="70"/>
      <c r="VZ10" s="70"/>
      <c r="WA10" s="70"/>
      <c r="WB10" s="70"/>
      <c r="WC10" s="70"/>
      <c r="WD10" s="70"/>
      <c r="WE10" s="70"/>
      <c r="WF10" s="70"/>
      <c r="WG10" s="70"/>
      <c r="WH10" s="70"/>
      <c r="WI10" s="70"/>
      <c r="WJ10" s="70"/>
      <c r="WK10" s="70"/>
      <c r="WL10" s="70"/>
      <c r="WM10" s="70"/>
      <c r="WN10" s="70"/>
      <c r="WO10" s="70"/>
      <c r="WP10" s="70"/>
      <c r="WQ10" s="70"/>
      <c r="WR10" s="70"/>
      <c r="WS10" s="70"/>
      <c r="WT10" s="70"/>
      <c r="WU10" s="70"/>
      <c r="WV10" s="70"/>
      <c r="WW10" s="70"/>
      <c r="WX10" s="70"/>
      <c r="WY10" s="70"/>
      <c r="WZ10" s="70"/>
      <c r="XA10" s="70"/>
      <c r="XB10" s="70"/>
      <c r="XC10" s="70"/>
      <c r="XD10" s="70"/>
      <c r="XE10" s="70"/>
      <c r="XF10" s="70"/>
      <c r="XG10" s="70"/>
      <c r="XH10" s="70"/>
      <c r="XI10" s="70"/>
      <c r="XJ10" s="70"/>
      <c r="XK10" s="70"/>
      <c r="XL10" s="70"/>
      <c r="XM10" s="70"/>
      <c r="XN10" s="70"/>
      <c r="XO10" s="70"/>
      <c r="XP10" s="70"/>
      <c r="XQ10" s="70"/>
      <c r="XR10" s="70"/>
      <c r="XS10" s="70"/>
      <c r="XT10" s="70"/>
      <c r="XU10" s="70"/>
      <c r="XV10" s="70"/>
      <c r="XW10" s="70"/>
      <c r="XX10" s="70"/>
      <c r="XY10" s="70"/>
      <c r="XZ10" s="70"/>
      <c r="YA10" s="70"/>
      <c r="YB10" s="70"/>
      <c r="YC10" s="70"/>
      <c r="YD10" s="70"/>
      <c r="YE10" s="70"/>
      <c r="YF10" s="70"/>
      <c r="YG10" s="70"/>
      <c r="YH10" s="70"/>
      <c r="YI10" s="70"/>
      <c r="YJ10" s="70"/>
      <c r="YK10" s="70"/>
      <c r="YL10" s="70"/>
      <c r="YM10" s="70"/>
      <c r="YN10" s="70"/>
      <c r="YO10" s="70"/>
      <c r="YP10" s="70"/>
      <c r="YQ10" s="70"/>
      <c r="YR10" s="70"/>
      <c r="YS10" s="70"/>
      <c r="YT10" s="70"/>
      <c r="YU10" s="70"/>
      <c r="YV10" s="70"/>
      <c r="YW10" s="70"/>
      <c r="YX10" s="70"/>
      <c r="YY10" s="70"/>
      <c r="YZ10" s="70"/>
      <c r="ZA10" s="70"/>
      <c r="ZB10" s="70"/>
      <c r="ZC10" s="70"/>
      <c r="ZD10" s="70"/>
      <c r="ZE10" s="70"/>
      <c r="ZF10" s="70"/>
      <c r="ZG10" s="70"/>
      <c r="ZH10" s="70"/>
      <c r="ZI10" s="70"/>
      <c r="ZJ10" s="70"/>
      <c r="ZK10" s="70"/>
      <c r="ZL10" s="70"/>
      <c r="ZM10" s="70"/>
      <c r="ZN10" s="70"/>
      <c r="ZO10" s="70"/>
      <c r="ZP10" s="70"/>
    </row>
    <row r="11" spans="1:692" ht="16.5" thickBot="1" x14ac:dyDescent="0.3">
      <c r="A11" s="105"/>
      <c r="B11" s="105"/>
      <c r="C11" s="96" t="s">
        <v>2151</v>
      </c>
      <c r="D11" s="97" t="s">
        <v>5</v>
      </c>
      <c r="E11" s="97" t="s">
        <v>6</v>
      </c>
      <c r="F11" s="80" t="s">
        <v>2152</v>
      </c>
      <c r="G11" s="80" t="s">
        <v>7</v>
      </c>
      <c r="H11" s="80" t="s">
        <v>8</v>
      </c>
      <c r="I11" s="80" t="s">
        <v>2153</v>
      </c>
      <c r="J11" s="80" t="s">
        <v>9</v>
      </c>
      <c r="K11" s="80" t="s">
        <v>10</v>
      </c>
      <c r="L11" s="97" t="s">
        <v>2306</v>
      </c>
      <c r="M11" s="97" t="s">
        <v>9</v>
      </c>
      <c r="N11" s="97" t="s">
        <v>10</v>
      </c>
      <c r="O11" s="97" t="s">
        <v>2154</v>
      </c>
      <c r="P11" s="97" t="s">
        <v>11</v>
      </c>
      <c r="Q11" s="97" t="s">
        <v>4</v>
      </c>
      <c r="R11" s="97" t="s">
        <v>2155</v>
      </c>
      <c r="S11" s="97" t="s">
        <v>6</v>
      </c>
      <c r="T11" s="97" t="s">
        <v>12</v>
      </c>
      <c r="U11" s="97" t="s">
        <v>2156</v>
      </c>
      <c r="V11" s="97" t="s">
        <v>6</v>
      </c>
      <c r="W11" s="97" t="s">
        <v>12</v>
      </c>
      <c r="X11" s="94" t="s">
        <v>2157</v>
      </c>
      <c r="Y11" s="95" t="s">
        <v>10</v>
      </c>
      <c r="Z11" s="96" t="s">
        <v>13</v>
      </c>
      <c r="AA11" s="97" t="s">
        <v>2158</v>
      </c>
      <c r="AB11" s="97" t="s">
        <v>14</v>
      </c>
      <c r="AC11" s="97" t="s">
        <v>15</v>
      </c>
      <c r="AD11" s="97" t="s">
        <v>2159</v>
      </c>
      <c r="AE11" s="97" t="s">
        <v>4</v>
      </c>
      <c r="AF11" s="97" t="s">
        <v>5</v>
      </c>
      <c r="AG11" s="97" t="s">
        <v>2160</v>
      </c>
      <c r="AH11" s="97" t="s">
        <v>12</v>
      </c>
      <c r="AI11" s="97" t="s">
        <v>7</v>
      </c>
      <c r="AJ11" s="88" t="s">
        <v>2161</v>
      </c>
      <c r="AK11" s="111"/>
      <c r="AL11" s="111"/>
      <c r="AM11" s="88" t="s">
        <v>2162</v>
      </c>
      <c r="AN11" s="111"/>
      <c r="AO11" s="111"/>
      <c r="AP11" s="88" t="s">
        <v>2307</v>
      </c>
      <c r="AQ11" s="111"/>
      <c r="AR11" s="111"/>
      <c r="AS11" s="88" t="s">
        <v>2163</v>
      </c>
      <c r="AT11" s="111"/>
      <c r="AU11" s="111"/>
      <c r="AV11" s="88" t="s">
        <v>2164</v>
      </c>
      <c r="AW11" s="111"/>
      <c r="AX11" s="111"/>
      <c r="AY11" s="88" t="s">
        <v>2165</v>
      </c>
      <c r="AZ11" s="111"/>
      <c r="BA11" s="111"/>
      <c r="BB11" s="88" t="s">
        <v>2166</v>
      </c>
      <c r="BC11" s="111"/>
      <c r="BD11" s="111"/>
      <c r="BE11" s="80" t="s">
        <v>2167</v>
      </c>
      <c r="BF11" s="80"/>
      <c r="BG11" s="80"/>
      <c r="BH11" s="147" t="s">
        <v>2168</v>
      </c>
      <c r="BI11" s="148"/>
      <c r="BJ11" s="148"/>
      <c r="BK11" s="148" t="s">
        <v>2343</v>
      </c>
      <c r="BL11" s="148"/>
      <c r="BM11" s="148"/>
      <c r="BN11" s="148" t="s">
        <v>2344</v>
      </c>
      <c r="BO11" s="148"/>
      <c r="BP11" s="148"/>
      <c r="BQ11" s="148" t="s">
        <v>2345</v>
      </c>
      <c r="BR11" s="148"/>
      <c r="BS11" s="148"/>
      <c r="BT11" s="148" t="s">
        <v>2346</v>
      </c>
      <c r="BU11" s="148"/>
      <c r="BV11" s="148"/>
      <c r="BW11" s="148" t="s">
        <v>2347</v>
      </c>
      <c r="BX11" s="148"/>
      <c r="BY11" s="149"/>
      <c r="BZ11" s="96" t="s">
        <v>2169</v>
      </c>
      <c r="CA11" s="97"/>
      <c r="CB11" s="97"/>
      <c r="CC11" s="94" t="s">
        <v>2170</v>
      </c>
      <c r="CD11" s="95"/>
      <c r="CE11" s="96"/>
      <c r="CF11" s="94" t="s">
        <v>2171</v>
      </c>
      <c r="CG11" s="95"/>
      <c r="CH11" s="96"/>
      <c r="CI11" s="97" t="s">
        <v>2308</v>
      </c>
      <c r="CJ11" s="97"/>
      <c r="CK11" s="97"/>
      <c r="CL11" s="97" t="s">
        <v>2172</v>
      </c>
      <c r="CM11" s="97"/>
      <c r="CN11" s="97"/>
      <c r="CO11" s="97" t="s">
        <v>2173</v>
      </c>
      <c r="CP11" s="97"/>
      <c r="CQ11" s="97"/>
      <c r="CR11" s="93" t="s">
        <v>2174</v>
      </c>
      <c r="CS11" s="93"/>
      <c r="CT11" s="93"/>
      <c r="CU11" s="97" t="s">
        <v>2175</v>
      </c>
      <c r="CV11" s="97"/>
      <c r="CW11" s="97"/>
      <c r="CX11" s="97" t="s">
        <v>2176</v>
      </c>
      <c r="CY11" s="97"/>
      <c r="CZ11" s="97"/>
      <c r="DA11" s="97" t="s">
        <v>2177</v>
      </c>
      <c r="DB11" s="97"/>
      <c r="DC11" s="97"/>
      <c r="DD11" s="97" t="s">
        <v>2178</v>
      </c>
      <c r="DE11" s="97"/>
      <c r="DF11" s="97"/>
      <c r="DG11" s="97" t="s">
        <v>2179</v>
      </c>
      <c r="DH11" s="97"/>
      <c r="DI11" s="97"/>
      <c r="DJ11" s="93" t="s">
        <v>2180</v>
      </c>
      <c r="DK11" s="93"/>
      <c r="DL11" s="93"/>
      <c r="DM11" s="93" t="s">
        <v>2309</v>
      </c>
      <c r="DN11" s="93"/>
      <c r="DO11" s="150"/>
      <c r="DP11" s="80" t="s">
        <v>2181</v>
      </c>
      <c r="DQ11" s="80"/>
      <c r="DR11" s="80"/>
      <c r="DS11" s="80" t="s">
        <v>2182</v>
      </c>
      <c r="DT11" s="80"/>
      <c r="DU11" s="80"/>
      <c r="DV11" s="70" t="s">
        <v>2183</v>
      </c>
      <c r="DW11" s="70"/>
      <c r="DX11" s="70"/>
      <c r="DY11" s="80" t="s">
        <v>2184</v>
      </c>
      <c r="DZ11" s="80"/>
      <c r="EA11" s="80"/>
      <c r="EB11" s="80" t="s">
        <v>2185</v>
      </c>
      <c r="EC11" s="80"/>
      <c r="ED11" s="88"/>
      <c r="EE11" s="80" t="s">
        <v>2186</v>
      </c>
      <c r="EF11" s="80"/>
      <c r="EG11" s="80"/>
      <c r="EH11" s="80" t="s">
        <v>2187</v>
      </c>
      <c r="EI11" s="80"/>
      <c r="EJ11" s="80"/>
      <c r="EK11" s="80" t="s">
        <v>2188</v>
      </c>
      <c r="EL11" s="80"/>
      <c r="EM11" s="80"/>
      <c r="EN11" s="80" t="s">
        <v>2189</v>
      </c>
      <c r="EO11" s="80"/>
      <c r="EP11" s="80"/>
      <c r="EQ11" s="80" t="s">
        <v>2310</v>
      </c>
      <c r="ER11" s="80"/>
      <c r="ES11" s="80"/>
      <c r="ET11" s="80" t="s">
        <v>2190</v>
      </c>
      <c r="EU11" s="80"/>
      <c r="EV11" s="80"/>
      <c r="EW11" s="80" t="s">
        <v>2191</v>
      </c>
      <c r="EX11" s="80"/>
      <c r="EY11" s="80"/>
      <c r="EZ11" s="80" t="s">
        <v>2192</v>
      </c>
      <c r="FA11" s="80"/>
      <c r="FB11" s="80"/>
      <c r="FC11" s="80" t="s">
        <v>2193</v>
      </c>
      <c r="FD11" s="80"/>
      <c r="FE11" s="80"/>
      <c r="FF11" s="80" t="s">
        <v>2194</v>
      </c>
      <c r="FG11" s="80"/>
      <c r="FH11" s="88"/>
      <c r="FI11" s="79" t="s">
        <v>2195</v>
      </c>
      <c r="FJ11" s="83"/>
      <c r="FK11" s="84"/>
      <c r="FL11" s="79" t="s">
        <v>2196</v>
      </c>
      <c r="FM11" s="83"/>
      <c r="FN11" s="84"/>
      <c r="FO11" s="79" t="s">
        <v>2197</v>
      </c>
      <c r="FP11" s="83"/>
      <c r="FQ11" s="84"/>
      <c r="FR11" s="79" t="s">
        <v>2198</v>
      </c>
      <c r="FS11" s="83"/>
      <c r="FT11" s="84"/>
      <c r="FU11" s="79" t="s">
        <v>2311</v>
      </c>
      <c r="FV11" s="83"/>
      <c r="FW11" s="83"/>
      <c r="FX11" s="70" t="s">
        <v>2199</v>
      </c>
      <c r="FY11" s="70"/>
      <c r="FZ11" s="70"/>
      <c r="GA11" s="83" t="s">
        <v>2200</v>
      </c>
      <c r="GB11" s="83"/>
      <c r="GC11" s="84"/>
      <c r="GD11" s="79" t="s">
        <v>2201</v>
      </c>
      <c r="GE11" s="83"/>
      <c r="GF11" s="84"/>
      <c r="GG11" s="79" t="s">
        <v>2202</v>
      </c>
      <c r="GH11" s="83"/>
      <c r="GI11" s="84"/>
      <c r="GJ11" s="79" t="s">
        <v>2203</v>
      </c>
      <c r="GK11" s="83"/>
      <c r="GL11" s="84"/>
      <c r="GM11" s="79" t="s">
        <v>2312</v>
      </c>
      <c r="GN11" s="83"/>
      <c r="GO11" s="84"/>
      <c r="GP11" s="79" t="s">
        <v>2313</v>
      </c>
      <c r="GQ11" s="83"/>
      <c r="GR11" s="84"/>
      <c r="GS11" s="79" t="s">
        <v>2314</v>
      </c>
      <c r="GT11" s="83"/>
      <c r="GU11" s="84"/>
      <c r="GV11" s="79" t="s">
        <v>2315</v>
      </c>
      <c r="GW11" s="83"/>
      <c r="GX11" s="84"/>
      <c r="GY11" s="79" t="s">
        <v>2316</v>
      </c>
      <c r="GZ11" s="83"/>
      <c r="HA11" s="84"/>
      <c r="HB11" s="79" t="s">
        <v>2317</v>
      </c>
      <c r="HC11" s="83"/>
      <c r="HD11" s="84"/>
      <c r="HE11" s="79" t="s">
        <v>2318</v>
      </c>
      <c r="HF11" s="83"/>
      <c r="HG11" s="84"/>
      <c r="HH11" s="79" t="s">
        <v>2319</v>
      </c>
      <c r="HI11" s="83"/>
      <c r="HJ11" s="84"/>
      <c r="HK11" s="79" t="s">
        <v>2320</v>
      </c>
      <c r="HL11" s="83"/>
      <c r="HM11" s="84"/>
      <c r="HN11" s="79" t="s">
        <v>2321</v>
      </c>
      <c r="HO11" s="83"/>
      <c r="HP11" s="84"/>
      <c r="HQ11" s="79" t="s">
        <v>2204</v>
      </c>
      <c r="HR11" s="83"/>
      <c r="HS11" s="84"/>
      <c r="HT11" s="79" t="s">
        <v>2205</v>
      </c>
      <c r="HU11" s="83"/>
      <c r="HV11" s="84"/>
      <c r="HW11" s="79" t="s">
        <v>2206</v>
      </c>
      <c r="HX11" s="83"/>
      <c r="HY11" s="84"/>
      <c r="HZ11" s="79" t="s">
        <v>2207</v>
      </c>
      <c r="IA11" s="83"/>
      <c r="IB11" s="84"/>
      <c r="IC11" s="79" t="s">
        <v>2322</v>
      </c>
      <c r="ID11" s="83"/>
      <c r="IE11" s="84"/>
      <c r="IF11" s="79" t="s">
        <v>2208</v>
      </c>
      <c r="IG11" s="83"/>
      <c r="IH11" s="84"/>
      <c r="II11" s="79" t="s">
        <v>2209</v>
      </c>
      <c r="IJ11" s="83"/>
      <c r="IK11" s="84"/>
      <c r="IL11" s="79" t="s">
        <v>2210</v>
      </c>
      <c r="IM11" s="83"/>
      <c r="IN11" s="84"/>
      <c r="IO11" s="79" t="s">
        <v>2211</v>
      </c>
      <c r="IP11" s="83"/>
      <c r="IQ11" s="83"/>
      <c r="IR11" s="70" t="s">
        <v>2212</v>
      </c>
      <c r="IS11" s="70"/>
      <c r="IT11" s="70"/>
      <c r="IU11" s="70" t="s">
        <v>2349</v>
      </c>
      <c r="IV11" s="70"/>
      <c r="IW11" s="70"/>
      <c r="IX11" s="70" t="s">
        <v>2350</v>
      </c>
      <c r="IY11" s="70"/>
      <c r="IZ11" s="70"/>
      <c r="JA11" s="70" t="s">
        <v>2351</v>
      </c>
      <c r="JB11" s="70"/>
      <c r="JC11" s="70"/>
      <c r="JD11" s="70" t="s">
        <v>2352</v>
      </c>
      <c r="JE11" s="70"/>
      <c r="JF11" s="70"/>
      <c r="JG11" s="70" t="s">
        <v>2353</v>
      </c>
      <c r="JH11" s="70"/>
      <c r="JI11" s="70"/>
      <c r="JJ11" s="70" t="s">
        <v>2354</v>
      </c>
      <c r="JK11" s="70"/>
      <c r="JL11" s="70"/>
      <c r="JM11" s="70" t="s">
        <v>2355</v>
      </c>
      <c r="JN11" s="70"/>
      <c r="JO11" s="70"/>
      <c r="JP11" s="70" t="s">
        <v>2356</v>
      </c>
      <c r="JQ11" s="70"/>
      <c r="JR11" s="70"/>
      <c r="JS11" s="70" t="s">
        <v>2357</v>
      </c>
      <c r="JT11" s="70"/>
      <c r="JU11" s="70"/>
      <c r="JV11" s="70" t="s">
        <v>2358</v>
      </c>
      <c r="JW11" s="70"/>
      <c r="JX11" s="70"/>
      <c r="JY11" s="70" t="s">
        <v>2359</v>
      </c>
      <c r="JZ11" s="70"/>
      <c r="KA11" s="70"/>
      <c r="KB11" s="70" t="s">
        <v>2360</v>
      </c>
      <c r="KC11" s="70"/>
      <c r="KD11" s="70"/>
      <c r="KE11" s="70" t="s">
        <v>2361</v>
      </c>
      <c r="KF11" s="70"/>
      <c r="KG11" s="70"/>
      <c r="KH11" s="84" t="s">
        <v>2213</v>
      </c>
      <c r="KI11" s="70"/>
      <c r="KJ11" s="70"/>
      <c r="KK11" s="70" t="s">
        <v>2214</v>
      </c>
      <c r="KL11" s="70"/>
      <c r="KM11" s="70"/>
      <c r="KN11" s="70" t="s">
        <v>2215</v>
      </c>
      <c r="KO11" s="70"/>
      <c r="KP11" s="70"/>
      <c r="KQ11" s="70" t="s">
        <v>2323</v>
      </c>
      <c r="KR11" s="70"/>
      <c r="KS11" s="70"/>
      <c r="KT11" s="70" t="s">
        <v>2216</v>
      </c>
      <c r="KU11" s="70"/>
      <c r="KV11" s="70"/>
      <c r="KW11" s="70" t="s">
        <v>2217</v>
      </c>
      <c r="KX11" s="70"/>
      <c r="KY11" s="70"/>
      <c r="KZ11" s="70" t="s">
        <v>2218</v>
      </c>
      <c r="LA11" s="70"/>
      <c r="LB11" s="70"/>
      <c r="LC11" s="70" t="s">
        <v>2219</v>
      </c>
      <c r="LD11" s="70"/>
      <c r="LE11" s="70"/>
      <c r="LF11" s="70" t="s">
        <v>2220</v>
      </c>
      <c r="LG11" s="70"/>
      <c r="LH11" s="70"/>
      <c r="LI11" s="70" t="s">
        <v>2221</v>
      </c>
      <c r="LJ11" s="70"/>
      <c r="LK11" s="70"/>
      <c r="LL11" s="70" t="s">
        <v>2222</v>
      </c>
      <c r="LM11" s="70"/>
      <c r="LN11" s="70"/>
      <c r="LO11" s="70" t="s">
        <v>2223</v>
      </c>
      <c r="LP11" s="70"/>
      <c r="LQ11" s="79"/>
      <c r="LR11" s="70" t="s">
        <v>2224</v>
      </c>
      <c r="LS11" s="70"/>
      <c r="LT11" s="70"/>
      <c r="LU11" s="70" t="s">
        <v>2362</v>
      </c>
      <c r="LV11" s="70"/>
      <c r="LW11" s="70"/>
      <c r="LX11" s="70" t="s">
        <v>2363</v>
      </c>
      <c r="LY11" s="70"/>
      <c r="LZ11" s="70"/>
      <c r="MA11" s="84" t="s">
        <v>2225</v>
      </c>
      <c r="MB11" s="70"/>
      <c r="MC11" s="70"/>
      <c r="MD11" s="70" t="s">
        <v>2226</v>
      </c>
      <c r="ME11" s="70"/>
      <c r="MF11" s="70"/>
      <c r="MG11" s="70" t="s">
        <v>2227</v>
      </c>
      <c r="MH11" s="70"/>
      <c r="MI11" s="70"/>
      <c r="MJ11" s="70" t="s">
        <v>2324</v>
      </c>
      <c r="MK11" s="70"/>
      <c r="ML11" s="70"/>
      <c r="MM11" s="70" t="s">
        <v>2228</v>
      </c>
      <c r="MN11" s="70"/>
      <c r="MO11" s="70"/>
      <c r="MP11" s="70" t="s">
        <v>2229</v>
      </c>
      <c r="MQ11" s="70"/>
      <c r="MR11" s="70"/>
      <c r="MS11" s="70" t="s">
        <v>2230</v>
      </c>
      <c r="MT11" s="70"/>
      <c r="MU11" s="70"/>
      <c r="MV11" s="133" t="s">
        <v>2231</v>
      </c>
      <c r="MW11" s="134"/>
      <c r="MX11" s="135"/>
      <c r="MY11" s="133" t="s">
        <v>2232</v>
      </c>
      <c r="MZ11" s="134"/>
      <c r="NA11" s="135"/>
      <c r="NB11" s="133" t="s">
        <v>2233</v>
      </c>
      <c r="NC11" s="134"/>
      <c r="ND11" s="135"/>
      <c r="NE11" s="133" t="s">
        <v>2234</v>
      </c>
      <c r="NF11" s="134"/>
      <c r="NG11" s="135"/>
      <c r="NH11" s="133" t="s">
        <v>2235</v>
      </c>
      <c r="NI11" s="134"/>
      <c r="NJ11" s="135"/>
      <c r="NK11" s="133" t="s">
        <v>2236</v>
      </c>
      <c r="NL11" s="134"/>
      <c r="NM11" s="135"/>
      <c r="NN11" s="133" t="s">
        <v>2325</v>
      </c>
      <c r="NO11" s="134"/>
      <c r="NP11" s="135"/>
      <c r="NQ11" s="133" t="s">
        <v>2237</v>
      </c>
      <c r="NR11" s="134"/>
      <c r="NS11" s="135"/>
      <c r="NT11" s="133" t="s">
        <v>2238</v>
      </c>
      <c r="NU11" s="134"/>
      <c r="NV11" s="135"/>
      <c r="NW11" s="133" t="s">
        <v>2239</v>
      </c>
      <c r="NX11" s="134"/>
      <c r="NY11" s="135"/>
      <c r="NZ11" s="133" t="s">
        <v>2240</v>
      </c>
      <c r="OA11" s="134"/>
      <c r="OB11" s="135"/>
      <c r="OC11" s="133" t="s">
        <v>2241</v>
      </c>
      <c r="OD11" s="134"/>
      <c r="OE11" s="135"/>
      <c r="OF11" s="79" t="s">
        <v>2242</v>
      </c>
      <c r="OG11" s="83"/>
      <c r="OH11" s="84"/>
      <c r="OI11" s="79" t="s">
        <v>2243</v>
      </c>
      <c r="OJ11" s="83"/>
      <c r="OK11" s="84"/>
      <c r="OL11" s="79" t="s">
        <v>2244</v>
      </c>
      <c r="OM11" s="83"/>
      <c r="ON11" s="84"/>
      <c r="OO11" s="133" t="s">
        <v>2245</v>
      </c>
      <c r="OP11" s="134"/>
      <c r="OQ11" s="135"/>
      <c r="OR11" s="133" t="s">
        <v>2326</v>
      </c>
      <c r="OS11" s="134"/>
      <c r="OT11" s="135"/>
      <c r="OU11" s="79" t="s">
        <v>2246</v>
      </c>
      <c r="OV11" s="83"/>
      <c r="OW11" s="84"/>
      <c r="OX11" s="79" t="s">
        <v>2247</v>
      </c>
      <c r="OY11" s="83"/>
      <c r="OZ11" s="84"/>
      <c r="PA11" s="79" t="s">
        <v>2248</v>
      </c>
      <c r="PB11" s="83"/>
      <c r="PC11" s="84"/>
      <c r="PD11" s="84" t="s">
        <v>2249</v>
      </c>
      <c r="PE11" s="70"/>
      <c r="PF11" s="70"/>
      <c r="PG11" s="70" t="s">
        <v>2250</v>
      </c>
      <c r="PH11" s="70"/>
      <c r="PI11" s="70"/>
      <c r="PJ11" s="150" t="s">
        <v>2251</v>
      </c>
      <c r="PK11" s="155"/>
      <c r="PL11" s="156"/>
      <c r="PM11" s="70" t="s">
        <v>2252</v>
      </c>
      <c r="PN11" s="70"/>
      <c r="PO11" s="70"/>
      <c r="PP11" s="70" t="s">
        <v>2253</v>
      </c>
      <c r="PQ11" s="70"/>
      <c r="PR11" s="70"/>
      <c r="PS11" s="70" t="s">
        <v>2254</v>
      </c>
      <c r="PT11" s="70"/>
      <c r="PU11" s="70"/>
      <c r="PV11" s="70" t="s">
        <v>2327</v>
      </c>
      <c r="PW11" s="70"/>
      <c r="PX11" s="70"/>
      <c r="PY11" s="70" t="s">
        <v>2255</v>
      </c>
      <c r="PZ11" s="70"/>
      <c r="QA11" s="70"/>
      <c r="QB11" s="70" t="s">
        <v>2256</v>
      </c>
      <c r="QC11" s="70"/>
      <c r="QD11" s="70"/>
      <c r="QE11" s="133" t="s">
        <v>2257</v>
      </c>
      <c r="QF11" s="134"/>
      <c r="QG11" s="135"/>
      <c r="QH11" s="133" t="s">
        <v>2258</v>
      </c>
      <c r="QI11" s="134"/>
      <c r="QJ11" s="135"/>
      <c r="QK11" s="133" t="s">
        <v>2259</v>
      </c>
      <c r="QL11" s="134"/>
      <c r="QM11" s="134"/>
      <c r="QN11" s="70" t="s">
        <v>2328</v>
      </c>
      <c r="QO11" s="70"/>
      <c r="QP11" s="70"/>
      <c r="QQ11" s="133" t="s">
        <v>2329</v>
      </c>
      <c r="QR11" s="134"/>
      <c r="QS11" s="135"/>
      <c r="QT11" s="133" t="s">
        <v>2330</v>
      </c>
      <c r="QU11" s="134"/>
      <c r="QV11" s="135"/>
      <c r="QW11" s="133" t="s">
        <v>2331</v>
      </c>
      <c r="QX11" s="134"/>
      <c r="QY11" s="135"/>
      <c r="QZ11" s="133" t="s">
        <v>2332</v>
      </c>
      <c r="RA11" s="134"/>
      <c r="RB11" s="135"/>
      <c r="RC11" s="133" t="s">
        <v>2333</v>
      </c>
      <c r="RD11" s="134"/>
      <c r="RE11" s="135"/>
      <c r="RF11" s="133" t="s">
        <v>2334</v>
      </c>
      <c r="RG11" s="134"/>
      <c r="RH11" s="135"/>
      <c r="RI11" s="133" t="s">
        <v>2335</v>
      </c>
      <c r="RJ11" s="134"/>
      <c r="RK11" s="135"/>
      <c r="RL11" s="133" t="s">
        <v>2336</v>
      </c>
      <c r="RM11" s="134"/>
      <c r="RN11" s="134"/>
      <c r="RO11" s="134" t="s">
        <v>2337</v>
      </c>
      <c r="RP11" s="134"/>
      <c r="RQ11" s="134"/>
      <c r="RR11" s="134" t="s">
        <v>2260</v>
      </c>
      <c r="RS11" s="134"/>
      <c r="RT11" s="134"/>
      <c r="RU11" s="134" t="s">
        <v>2261</v>
      </c>
      <c r="RV11" s="134"/>
      <c r="RW11" s="134"/>
      <c r="RX11" s="70" t="s">
        <v>2262</v>
      </c>
      <c r="RY11" s="70"/>
      <c r="RZ11" s="70"/>
      <c r="SA11" s="70" t="s">
        <v>2263</v>
      </c>
      <c r="SB11" s="70"/>
      <c r="SC11" s="70"/>
      <c r="SD11" s="70" t="s">
        <v>2338</v>
      </c>
      <c r="SE11" s="70"/>
      <c r="SF11" s="70"/>
      <c r="SG11" s="70" t="s">
        <v>2264</v>
      </c>
      <c r="SH11" s="70"/>
      <c r="SI11" s="70"/>
      <c r="SJ11" s="70" t="s">
        <v>2265</v>
      </c>
      <c r="SK11" s="70"/>
      <c r="SL11" s="70"/>
      <c r="SM11" s="70" t="s">
        <v>2266</v>
      </c>
      <c r="SN11" s="70"/>
      <c r="SO11" s="70"/>
      <c r="SP11" s="70" t="s">
        <v>2267</v>
      </c>
      <c r="SQ11" s="70"/>
      <c r="SR11" s="70"/>
      <c r="SS11" s="70" t="s">
        <v>2268</v>
      </c>
      <c r="ST11" s="70"/>
      <c r="SU11" s="70"/>
      <c r="SV11" s="70" t="s">
        <v>2269</v>
      </c>
      <c r="SW11" s="70"/>
      <c r="SX11" s="70"/>
      <c r="SY11" s="70" t="s">
        <v>2270</v>
      </c>
      <c r="SZ11" s="70"/>
      <c r="TA11" s="70"/>
      <c r="TB11" s="70" t="s">
        <v>2364</v>
      </c>
      <c r="TC11" s="70"/>
      <c r="TD11" s="70"/>
      <c r="TE11" s="70" t="s">
        <v>2365</v>
      </c>
      <c r="TF11" s="70"/>
      <c r="TG11" s="70"/>
      <c r="TH11" s="70" t="s">
        <v>2366</v>
      </c>
      <c r="TI11" s="70"/>
      <c r="TJ11" s="70"/>
      <c r="TK11" s="79" t="s">
        <v>2367</v>
      </c>
      <c r="TL11" s="120"/>
      <c r="TM11" s="121"/>
      <c r="TN11" s="84" t="s">
        <v>2271</v>
      </c>
      <c r="TO11" s="70"/>
      <c r="TP11" s="70"/>
      <c r="TQ11" s="70" t="s">
        <v>2272</v>
      </c>
      <c r="TR11" s="70"/>
      <c r="TS11" s="70"/>
      <c r="TT11" s="70" t="s">
        <v>2273</v>
      </c>
      <c r="TU11" s="70"/>
      <c r="TV11" s="70"/>
      <c r="TW11" s="70" t="s">
        <v>2339</v>
      </c>
      <c r="TX11" s="70"/>
      <c r="TY11" s="70"/>
      <c r="TZ11" s="70" t="s">
        <v>2274</v>
      </c>
      <c r="UA11" s="70"/>
      <c r="UB11" s="70"/>
      <c r="UC11" s="70" t="s">
        <v>2275</v>
      </c>
      <c r="UD11" s="70"/>
      <c r="UE11" s="70"/>
      <c r="UF11" s="70" t="s">
        <v>2276</v>
      </c>
      <c r="UG11" s="70"/>
      <c r="UH11" s="70"/>
      <c r="UI11" s="70" t="s">
        <v>2277</v>
      </c>
      <c r="UJ11" s="70"/>
      <c r="UK11" s="70"/>
      <c r="UL11" s="70" t="s">
        <v>2278</v>
      </c>
      <c r="UM11" s="70"/>
      <c r="UN11" s="70"/>
      <c r="UO11" s="70" t="s">
        <v>2279</v>
      </c>
      <c r="UP11" s="70"/>
      <c r="UQ11" s="70"/>
      <c r="UR11" s="70" t="s">
        <v>2280</v>
      </c>
      <c r="US11" s="70"/>
      <c r="UT11" s="70"/>
      <c r="UU11" s="70" t="s">
        <v>2281</v>
      </c>
      <c r="UV11" s="70"/>
      <c r="UW11" s="70"/>
      <c r="UX11" s="70" t="s">
        <v>2282</v>
      </c>
      <c r="UY11" s="70"/>
      <c r="UZ11" s="70"/>
      <c r="VA11" s="70" t="s">
        <v>2340</v>
      </c>
      <c r="VB11" s="70"/>
      <c r="VC11" s="70"/>
      <c r="VD11" s="70" t="s">
        <v>2283</v>
      </c>
      <c r="VE11" s="70"/>
      <c r="VF11" s="70"/>
      <c r="VG11" s="70" t="s">
        <v>2284</v>
      </c>
      <c r="VH11" s="70"/>
      <c r="VI11" s="70"/>
      <c r="VJ11" s="70" t="s">
        <v>2285</v>
      </c>
      <c r="VK11" s="70"/>
      <c r="VL11" s="79"/>
      <c r="VM11" s="70" t="s">
        <v>2286</v>
      </c>
      <c r="VN11" s="70"/>
      <c r="VO11" s="79"/>
      <c r="VP11" s="70" t="s">
        <v>2287</v>
      </c>
      <c r="VQ11" s="70"/>
      <c r="VR11" s="79"/>
      <c r="VS11" s="70" t="s">
        <v>2288</v>
      </c>
      <c r="VT11" s="70"/>
      <c r="VU11" s="79"/>
      <c r="VV11" s="79" t="s">
        <v>2289</v>
      </c>
      <c r="VW11" s="120"/>
      <c r="VX11" s="120"/>
      <c r="VY11" s="79" t="s">
        <v>2290</v>
      </c>
      <c r="VZ11" s="83"/>
      <c r="WA11" s="84"/>
      <c r="WB11" s="79" t="s">
        <v>2291</v>
      </c>
      <c r="WC11" s="83"/>
      <c r="WD11" s="84"/>
      <c r="WE11" s="79" t="s">
        <v>2341</v>
      </c>
      <c r="WF11" s="83"/>
      <c r="WG11" s="84"/>
      <c r="WH11" s="79" t="s">
        <v>2292</v>
      </c>
      <c r="WI11" s="83"/>
      <c r="WJ11" s="84"/>
      <c r="WK11" s="79" t="s">
        <v>2293</v>
      </c>
      <c r="WL11" s="83"/>
      <c r="WM11" s="84"/>
      <c r="WN11" s="79" t="s">
        <v>2294</v>
      </c>
      <c r="WO11" s="83"/>
      <c r="WP11" s="84"/>
      <c r="WQ11" s="79" t="s">
        <v>2295</v>
      </c>
      <c r="WR11" s="83"/>
      <c r="WS11" s="84"/>
      <c r="WT11" s="79" t="s">
        <v>2296</v>
      </c>
      <c r="WU11" s="83"/>
      <c r="WV11" s="84"/>
      <c r="WW11" s="79" t="s">
        <v>2297</v>
      </c>
      <c r="WX11" s="83"/>
      <c r="WY11" s="84"/>
      <c r="WZ11" s="79" t="s">
        <v>2298</v>
      </c>
      <c r="XA11" s="83"/>
      <c r="XB11" s="84"/>
      <c r="XC11" s="79" t="s">
        <v>2299</v>
      </c>
      <c r="XD11" s="83"/>
      <c r="XE11" s="84"/>
      <c r="XF11" s="79" t="s">
        <v>2300</v>
      </c>
      <c r="XG11" s="83"/>
      <c r="XH11" s="84"/>
      <c r="XI11" s="79" t="s">
        <v>2342</v>
      </c>
      <c r="XJ11" s="83"/>
      <c r="XK11" s="84"/>
      <c r="XL11" s="79" t="s">
        <v>2301</v>
      </c>
      <c r="XM11" s="83"/>
      <c r="XN11" s="84"/>
      <c r="XO11" s="79" t="s">
        <v>2302</v>
      </c>
      <c r="XP11" s="83"/>
      <c r="XQ11" s="84"/>
      <c r="XR11" s="79" t="s">
        <v>2303</v>
      </c>
      <c r="XS11" s="83"/>
      <c r="XT11" s="84"/>
      <c r="XU11" s="79" t="s">
        <v>2304</v>
      </c>
      <c r="XV11" s="83"/>
      <c r="XW11" s="84"/>
      <c r="XX11" s="79" t="s">
        <v>2305</v>
      </c>
      <c r="XY11" s="83"/>
      <c r="XZ11" s="83"/>
      <c r="YA11" s="70" t="s">
        <v>2368</v>
      </c>
      <c r="YB11" s="70"/>
      <c r="YC11" s="70"/>
      <c r="YD11" s="70" t="s">
        <v>2369</v>
      </c>
      <c r="YE11" s="70"/>
      <c r="YF11" s="70"/>
      <c r="YG11" s="70" t="s">
        <v>2370</v>
      </c>
      <c r="YH11" s="70"/>
      <c r="YI11" s="70"/>
      <c r="YJ11" s="70" t="s">
        <v>2371</v>
      </c>
      <c r="YK11" s="70"/>
      <c r="YL11" s="70"/>
      <c r="YM11" s="70" t="s">
        <v>2372</v>
      </c>
      <c r="YN11" s="70"/>
      <c r="YO11" s="70"/>
      <c r="YP11" s="70" t="s">
        <v>2373</v>
      </c>
      <c r="YQ11" s="70"/>
      <c r="YR11" s="70"/>
      <c r="YS11" s="70" t="s">
        <v>2374</v>
      </c>
      <c r="YT11" s="70"/>
      <c r="YU11" s="70"/>
      <c r="YV11" s="70" t="s">
        <v>2375</v>
      </c>
      <c r="YW11" s="70"/>
      <c r="YX11" s="70"/>
      <c r="YY11" s="70" t="s">
        <v>2376</v>
      </c>
      <c r="YZ11" s="70"/>
      <c r="ZA11" s="70"/>
      <c r="ZB11" s="70" t="s">
        <v>2377</v>
      </c>
      <c r="ZC11" s="70"/>
      <c r="ZD11" s="70"/>
      <c r="ZE11" s="70" t="s">
        <v>2378</v>
      </c>
      <c r="ZF11" s="70"/>
      <c r="ZG11" s="70"/>
      <c r="ZH11" s="70" t="s">
        <v>2379</v>
      </c>
      <c r="ZI11" s="70"/>
      <c r="ZJ11" s="70"/>
      <c r="ZK11" s="70" t="s">
        <v>2380</v>
      </c>
      <c r="ZL11" s="70"/>
      <c r="ZM11" s="70"/>
      <c r="ZN11" s="70" t="s">
        <v>2381</v>
      </c>
      <c r="ZO11" s="70"/>
      <c r="ZP11" s="70"/>
    </row>
    <row r="12" spans="1:692" ht="124.9" customHeight="1" thickBot="1" x14ac:dyDescent="0.3">
      <c r="A12" s="105"/>
      <c r="B12" s="105"/>
      <c r="C12" s="66" t="s">
        <v>2382</v>
      </c>
      <c r="D12" s="67"/>
      <c r="E12" s="68"/>
      <c r="F12" s="66" t="s">
        <v>2386</v>
      </c>
      <c r="G12" s="67"/>
      <c r="H12" s="68"/>
      <c r="I12" s="66" t="s">
        <v>2390</v>
      </c>
      <c r="J12" s="67"/>
      <c r="K12" s="68"/>
      <c r="L12" s="66" t="s">
        <v>2392</v>
      </c>
      <c r="M12" s="67"/>
      <c r="N12" s="68"/>
      <c r="O12" s="66" t="s">
        <v>2396</v>
      </c>
      <c r="P12" s="67"/>
      <c r="Q12" s="68"/>
      <c r="R12" s="66" t="s">
        <v>2400</v>
      </c>
      <c r="S12" s="67"/>
      <c r="T12" s="68"/>
      <c r="U12" s="66" t="s">
        <v>2401</v>
      </c>
      <c r="V12" s="67"/>
      <c r="W12" s="68"/>
      <c r="X12" s="66" t="s">
        <v>2405</v>
      </c>
      <c r="Y12" s="67"/>
      <c r="Z12" s="68"/>
      <c r="AA12" s="66" t="s">
        <v>2409</v>
      </c>
      <c r="AB12" s="67"/>
      <c r="AC12" s="68"/>
      <c r="AD12" s="66" t="s">
        <v>2413</v>
      </c>
      <c r="AE12" s="67"/>
      <c r="AF12" s="68"/>
      <c r="AG12" s="66" t="s">
        <v>2417</v>
      </c>
      <c r="AH12" s="67"/>
      <c r="AI12" s="68"/>
      <c r="AJ12" s="66" t="s">
        <v>2421</v>
      </c>
      <c r="AK12" s="67"/>
      <c r="AL12" s="68"/>
      <c r="AM12" s="66" t="s">
        <v>2425</v>
      </c>
      <c r="AN12" s="67"/>
      <c r="AO12" s="68"/>
      <c r="AP12" s="112" t="s">
        <v>2429</v>
      </c>
      <c r="AQ12" s="113"/>
      <c r="AR12" s="114"/>
      <c r="AS12" s="151" t="s">
        <v>2433</v>
      </c>
      <c r="AT12" s="152"/>
      <c r="AU12" s="153"/>
      <c r="AV12" s="112" t="s">
        <v>2437</v>
      </c>
      <c r="AW12" s="113"/>
      <c r="AX12" s="114"/>
      <c r="AY12" s="66" t="s">
        <v>2441</v>
      </c>
      <c r="AZ12" s="67"/>
      <c r="BA12" s="68"/>
      <c r="BB12" s="66" t="s">
        <v>2445</v>
      </c>
      <c r="BC12" s="67"/>
      <c r="BD12" s="68"/>
      <c r="BE12" s="66" t="s">
        <v>2448</v>
      </c>
      <c r="BF12" s="67"/>
      <c r="BG12" s="68"/>
      <c r="BH12" s="66" t="s">
        <v>2452</v>
      </c>
      <c r="BI12" s="67"/>
      <c r="BJ12" s="68"/>
      <c r="BK12" s="66" t="s">
        <v>2453</v>
      </c>
      <c r="BL12" s="67"/>
      <c r="BM12" s="68"/>
      <c r="BN12" s="66" t="s">
        <v>2454</v>
      </c>
      <c r="BO12" s="67"/>
      <c r="BP12" s="68"/>
      <c r="BQ12" s="66" t="s">
        <v>2458</v>
      </c>
      <c r="BR12" s="67"/>
      <c r="BS12" s="68"/>
      <c r="BT12" s="66" t="s">
        <v>2462</v>
      </c>
      <c r="BU12" s="67"/>
      <c r="BV12" s="68"/>
      <c r="BW12" s="66" t="s">
        <v>2466</v>
      </c>
      <c r="BX12" s="67"/>
      <c r="BY12" s="68"/>
      <c r="BZ12" s="66" t="s">
        <v>2470</v>
      </c>
      <c r="CA12" s="67"/>
      <c r="CB12" s="68"/>
      <c r="CC12" s="66" t="s">
        <v>2473</v>
      </c>
      <c r="CD12" s="67"/>
      <c r="CE12" s="68"/>
      <c r="CF12" s="66" t="s">
        <v>2477</v>
      </c>
      <c r="CG12" s="67"/>
      <c r="CH12" s="68"/>
      <c r="CI12" s="66" t="s">
        <v>2478</v>
      </c>
      <c r="CJ12" s="67"/>
      <c r="CK12" s="68"/>
      <c r="CL12" s="66" t="s">
        <v>2479</v>
      </c>
      <c r="CM12" s="67"/>
      <c r="CN12" s="68"/>
      <c r="CO12" s="66" t="s">
        <v>2483</v>
      </c>
      <c r="CP12" s="67"/>
      <c r="CQ12" s="68"/>
      <c r="CR12" s="66" t="s">
        <v>2484</v>
      </c>
      <c r="CS12" s="67"/>
      <c r="CT12" s="68"/>
      <c r="CU12" s="112" t="s">
        <v>1702</v>
      </c>
      <c r="CV12" s="113"/>
      <c r="CW12" s="114"/>
      <c r="CX12" s="66" t="s">
        <v>2487</v>
      </c>
      <c r="CY12" s="67"/>
      <c r="CZ12" s="68"/>
      <c r="DA12" s="66" t="s">
        <v>2488</v>
      </c>
      <c r="DB12" s="67"/>
      <c r="DC12" s="68"/>
      <c r="DD12" s="66" t="s">
        <v>2492</v>
      </c>
      <c r="DE12" s="67"/>
      <c r="DF12" s="68"/>
      <c r="DG12" s="66" t="s">
        <v>2496</v>
      </c>
      <c r="DH12" s="67"/>
      <c r="DI12" s="68"/>
      <c r="DJ12" s="66" t="s">
        <v>2500</v>
      </c>
      <c r="DK12" s="67"/>
      <c r="DL12" s="68"/>
      <c r="DM12" s="66" t="s">
        <v>2504</v>
      </c>
      <c r="DN12" s="67"/>
      <c r="DO12" s="68"/>
      <c r="DP12" s="66" t="s">
        <v>2508</v>
      </c>
      <c r="DQ12" s="67"/>
      <c r="DR12" s="68"/>
      <c r="DS12" s="66" t="s">
        <v>2510</v>
      </c>
      <c r="DT12" s="67"/>
      <c r="DU12" s="68"/>
      <c r="DV12" s="66" t="s">
        <v>2514</v>
      </c>
      <c r="DW12" s="67"/>
      <c r="DX12" s="68"/>
      <c r="DY12" s="66" t="s">
        <v>2517</v>
      </c>
      <c r="DZ12" s="67"/>
      <c r="EA12" s="68"/>
      <c r="EB12" s="112" t="s">
        <v>2518</v>
      </c>
      <c r="EC12" s="113"/>
      <c r="ED12" s="114"/>
      <c r="EE12" s="66" t="s">
        <v>2522</v>
      </c>
      <c r="EF12" s="67"/>
      <c r="EG12" s="68"/>
      <c r="EH12" s="112" t="s">
        <v>2524</v>
      </c>
      <c r="EI12" s="113"/>
      <c r="EJ12" s="114"/>
      <c r="EK12" s="66" t="s">
        <v>2525</v>
      </c>
      <c r="EL12" s="67"/>
      <c r="EM12" s="68"/>
      <c r="EN12" s="112" t="s">
        <v>2526</v>
      </c>
      <c r="EO12" s="113"/>
      <c r="EP12" s="114"/>
      <c r="EQ12" s="66" t="s">
        <v>2528</v>
      </c>
      <c r="ER12" s="67"/>
      <c r="ES12" s="68"/>
      <c r="ET12" s="66" t="s">
        <v>2532</v>
      </c>
      <c r="EU12" s="67"/>
      <c r="EV12" s="68"/>
      <c r="EW12" s="112" t="s">
        <v>2536</v>
      </c>
      <c r="EX12" s="113"/>
      <c r="EY12" s="114"/>
      <c r="EZ12" s="66" t="s">
        <v>2540</v>
      </c>
      <c r="FA12" s="67"/>
      <c r="FB12" s="68"/>
      <c r="FC12" s="66" t="s">
        <v>2544</v>
      </c>
      <c r="FD12" s="67"/>
      <c r="FE12" s="68"/>
      <c r="FF12" s="66" t="s">
        <v>2548</v>
      </c>
      <c r="FG12" s="67"/>
      <c r="FH12" s="68"/>
      <c r="FI12" s="66" t="s">
        <v>2552</v>
      </c>
      <c r="FJ12" s="67"/>
      <c r="FK12" s="68"/>
      <c r="FL12" s="66" t="s">
        <v>2555</v>
      </c>
      <c r="FM12" s="67"/>
      <c r="FN12" s="68"/>
      <c r="FO12" s="66" t="s">
        <v>2559</v>
      </c>
      <c r="FP12" s="67"/>
      <c r="FQ12" s="68"/>
      <c r="FR12" s="66" t="s">
        <v>2563</v>
      </c>
      <c r="FS12" s="67"/>
      <c r="FT12" s="68"/>
      <c r="FU12" s="112" t="s">
        <v>2567</v>
      </c>
      <c r="FV12" s="113"/>
      <c r="FW12" s="114"/>
      <c r="FX12" s="112" t="s">
        <v>2571</v>
      </c>
      <c r="FY12" s="113"/>
      <c r="FZ12" s="114"/>
      <c r="GA12" s="66" t="s">
        <v>2575</v>
      </c>
      <c r="GB12" s="67"/>
      <c r="GC12" s="68"/>
      <c r="GD12" s="112" t="s">
        <v>2576</v>
      </c>
      <c r="GE12" s="113"/>
      <c r="GF12" s="114"/>
      <c r="GG12" s="66" t="s">
        <v>2580</v>
      </c>
      <c r="GH12" s="67"/>
      <c r="GI12" s="68"/>
      <c r="GJ12" s="66" t="s">
        <v>2584</v>
      </c>
      <c r="GK12" s="67"/>
      <c r="GL12" s="68"/>
      <c r="GM12" s="66" t="s">
        <v>2588</v>
      </c>
      <c r="GN12" s="67"/>
      <c r="GO12" s="68"/>
      <c r="GP12" s="66" t="s">
        <v>2592</v>
      </c>
      <c r="GQ12" s="67"/>
      <c r="GR12" s="68"/>
      <c r="GS12" s="66" t="s">
        <v>2596</v>
      </c>
      <c r="GT12" s="67"/>
      <c r="GU12" s="68"/>
      <c r="GV12" s="66" t="s">
        <v>2600</v>
      </c>
      <c r="GW12" s="67"/>
      <c r="GX12" s="68"/>
      <c r="GY12" s="122" t="s">
        <v>2601</v>
      </c>
      <c r="GZ12" s="123"/>
      <c r="HA12" s="124"/>
      <c r="HB12" s="122" t="s">
        <v>2604</v>
      </c>
      <c r="HC12" s="123"/>
      <c r="HD12" s="124"/>
      <c r="HE12" s="122" t="s">
        <v>2607</v>
      </c>
      <c r="HF12" s="123"/>
      <c r="HG12" s="124"/>
      <c r="HH12" s="122" t="s">
        <v>2610</v>
      </c>
      <c r="HI12" s="123"/>
      <c r="HJ12" s="124"/>
      <c r="HK12" s="125" t="s">
        <v>2613</v>
      </c>
      <c r="HL12" s="126"/>
      <c r="HM12" s="127"/>
      <c r="HN12" s="122" t="s">
        <v>2616</v>
      </c>
      <c r="HO12" s="123"/>
      <c r="HP12" s="124"/>
      <c r="HQ12" s="122" t="s">
        <v>2618</v>
      </c>
      <c r="HR12" s="123"/>
      <c r="HS12" s="124"/>
      <c r="HT12" s="122" t="s">
        <v>2621</v>
      </c>
      <c r="HU12" s="123"/>
      <c r="HV12" s="124"/>
      <c r="HW12" s="125" t="s">
        <v>2624</v>
      </c>
      <c r="HX12" s="157"/>
      <c r="HY12" s="49"/>
      <c r="HZ12" s="125" t="s">
        <v>2625</v>
      </c>
      <c r="IA12" s="126"/>
      <c r="IB12" s="127"/>
      <c r="IC12" s="125" t="s">
        <v>2629</v>
      </c>
      <c r="ID12" s="126"/>
      <c r="IE12" s="127"/>
      <c r="IF12" s="122" t="s">
        <v>2630</v>
      </c>
      <c r="IG12" s="123"/>
      <c r="IH12" s="124"/>
      <c r="II12" s="125" t="s">
        <v>2632</v>
      </c>
      <c r="IJ12" s="126"/>
      <c r="IK12" s="127"/>
      <c r="IL12" s="125" t="s">
        <v>2633</v>
      </c>
      <c r="IM12" s="126"/>
      <c r="IN12" s="127"/>
      <c r="IO12" s="122" t="s">
        <v>2634</v>
      </c>
      <c r="IP12" s="123"/>
      <c r="IQ12" s="124"/>
      <c r="IR12" s="122" t="s">
        <v>2638</v>
      </c>
      <c r="IS12" s="123"/>
      <c r="IT12" s="124"/>
      <c r="IU12" s="122" t="s">
        <v>2641</v>
      </c>
      <c r="IV12" s="123"/>
      <c r="IW12" s="124"/>
      <c r="IX12" s="125" t="s">
        <v>2645</v>
      </c>
      <c r="IY12" s="126"/>
      <c r="IZ12" s="127"/>
      <c r="JA12" s="122" t="s">
        <v>2649</v>
      </c>
      <c r="JB12" s="123"/>
      <c r="JC12" s="124"/>
      <c r="JD12" s="122" t="s">
        <v>2650</v>
      </c>
      <c r="JE12" s="123"/>
      <c r="JF12" s="124"/>
      <c r="JG12" s="122" t="s">
        <v>2653</v>
      </c>
      <c r="JH12" s="123"/>
      <c r="JI12" s="124"/>
      <c r="JJ12" s="158" t="s">
        <v>2658</v>
      </c>
      <c r="JK12" s="103"/>
      <c r="JL12" s="102"/>
      <c r="JM12" s="66" t="s">
        <v>2659</v>
      </c>
      <c r="JN12" s="67"/>
      <c r="JO12" s="68"/>
      <c r="JP12" s="66" t="s">
        <v>2663</v>
      </c>
      <c r="JQ12" s="67"/>
      <c r="JR12" s="68"/>
      <c r="JS12" s="66" t="s">
        <v>2664</v>
      </c>
      <c r="JT12" s="67"/>
      <c r="JU12" s="68"/>
      <c r="JV12" s="66" t="s">
        <v>2665</v>
      </c>
      <c r="JW12" s="67"/>
      <c r="JX12" s="68"/>
      <c r="JY12" s="112" t="s">
        <v>2667</v>
      </c>
      <c r="JZ12" s="113"/>
      <c r="KA12" s="114"/>
      <c r="KB12" s="112" t="s">
        <v>2671</v>
      </c>
      <c r="KC12" s="113"/>
      <c r="KD12" s="114"/>
      <c r="KE12" s="66" t="s">
        <v>2673</v>
      </c>
      <c r="KF12" s="67"/>
      <c r="KG12" s="68"/>
      <c r="KH12" s="66" t="s">
        <v>2690</v>
      </c>
      <c r="KI12" s="67"/>
      <c r="KJ12" s="68"/>
      <c r="KK12" s="66" t="s">
        <v>2694</v>
      </c>
      <c r="KL12" s="67"/>
      <c r="KM12" s="68"/>
      <c r="KN12" s="122" t="s">
        <v>2698</v>
      </c>
      <c r="KO12" s="123"/>
      <c r="KP12" s="124"/>
      <c r="KQ12" s="122" t="s">
        <v>2701</v>
      </c>
      <c r="KR12" s="123"/>
      <c r="KS12" s="124"/>
      <c r="KT12" s="122" t="s">
        <v>2704</v>
      </c>
      <c r="KU12" s="123"/>
      <c r="KV12" s="124"/>
      <c r="KW12" s="122" t="s">
        <v>2707</v>
      </c>
      <c r="KX12" s="123"/>
      <c r="KY12" s="124"/>
      <c r="KZ12" s="125" t="s">
        <v>2708</v>
      </c>
      <c r="LA12" s="126"/>
      <c r="LB12" s="127"/>
      <c r="LC12" s="122" t="s">
        <v>2709</v>
      </c>
      <c r="LD12" s="123"/>
      <c r="LE12" s="124"/>
      <c r="LF12" s="122" t="s">
        <v>2712</v>
      </c>
      <c r="LG12" s="123"/>
      <c r="LH12" s="124"/>
      <c r="LI12" s="122" t="s">
        <v>2715</v>
      </c>
      <c r="LJ12" s="123"/>
      <c r="LK12" s="124"/>
      <c r="LL12" s="122" t="s">
        <v>2716</v>
      </c>
      <c r="LM12" s="123"/>
      <c r="LN12" s="124"/>
      <c r="LO12" s="125" t="s">
        <v>2719</v>
      </c>
      <c r="LP12" s="126"/>
      <c r="LQ12" s="127"/>
      <c r="LR12" s="122" t="s">
        <v>2722</v>
      </c>
      <c r="LS12" s="123"/>
      <c r="LT12" s="124"/>
      <c r="LU12" s="122" t="s">
        <v>2726</v>
      </c>
      <c r="LV12" s="123"/>
      <c r="LW12" s="123"/>
      <c r="LX12" s="92" t="s">
        <v>2596</v>
      </c>
      <c r="LY12" s="92"/>
      <c r="LZ12" s="92"/>
      <c r="MA12" s="112" t="s">
        <v>2741</v>
      </c>
      <c r="MB12" s="113"/>
      <c r="MC12" s="114"/>
      <c r="MD12" s="66" t="s">
        <v>2742</v>
      </c>
      <c r="ME12" s="67"/>
      <c r="MF12" s="68"/>
      <c r="MG12" s="66" t="s">
        <v>2746</v>
      </c>
      <c r="MH12" s="67"/>
      <c r="MI12" s="68"/>
      <c r="MJ12" s="112" t="s">
        <v>2750</v>
      </c>
      <c r="MK12" s="113"/>
      <c r="ML12" s="114"/>
      <c r="MM12" s="66" t="s">
        <v>2754</v>
      </c>
      <c r="MN12" s="67"/>
      <c r="MO12" s="68"/>
      <c r="MP12" s="66" t="s">
        <v>2755</v>
      </c>
      <c r="MQ12" s="67"/>
      <c r="MR12" s="68"/>
      <c r="MS12" s="66" t="s">
        <v>2759</v>
      </c>
      <c r="MT12" s="67"/>
      <c r="MU12" s="68"/>
      <c r="MV12" s="66" t="s">
        <v>2763</v>
      </c>
      <c r="MW12" s="67"/>
      <c r="MX12" s="68"/>
      <c r="MY12" s="66" t="s">
        <v>2764</v>
      </c>
      <c r="MZ12" s="67"/>
      <c r="NA12" s="68"/>
      <c r="NB12" s="66" t="s">
        <v>2768</v>
      </c>
      <c r="NC12" s="67"/>
      <c r="ND12" s="68"/>
      <c r="NE12" s="66" t="s">
        <v>2772</v>
      </c>
      <c r="NF12" s="67"/>
      <c r="NG12" s="68"/>
      <c r="NH12" s="66" t="s">
        <v>2776</v>
      </c>
      <c r="NI12" s="67"/>
      <c r="NJ12" s="68"/>
      <c r="NK12" s="66" t="s">
        <v>2780</v>
      </c>
      <c r="NL12" s="67"/>
      <c r="NM12" s="68"/>
      <c r="NN12" s="66" t="s">
        <v>2784</v>
      </c>
      <c r="NO12" s="67"/>
      <c r="NP12" s="68"/>
      <c r="NQ12" s="66" t="s">
        <v>2788</v>
      </c>
      <c r="NR12" s="67"/>
      <c r="NS12" s="68"/>
      <c r="NT12" s="112" t="s">
        <v>2792</v>
      </c>
      <c r="NU12" s="113"/>
      <c r="NV12" s="114"/>
      <c r="NW12" s="66" t="s">
        <v>2796</v>
      </c>
      <c r="NX12" s="67"/>
      <c r="NY12" s="68"/>
      <c r="NZ12" s="66" t="s">
        <v>2800</v>
      </c>
      <c r="OA12" s="67"/>
      <c r="OB12" s="68"/>
      <c r="OC12" s="122" t="s">
        <v>2804</v>
      </c>
      <c r="OD12" s="123"/>
      <c r="OE12" s="124"/>
      <c r="OF12" s="66" t="s">
        <v>2807</v>
      </c>
      <c r="OG12" s="67"/>
      <c r="OH12" s="68"/>
      <c r="OI12" s="122" t="s">
        <v>2811</v>
      </c>
      <c r="OJ12" s="123"/>
      <c r="OK12" s="124"/>
      <c r="OL12" s="122" t="s">
        <v>2814</v>
      </c>
      <c r="OM12" s="123"/>
      <c r="ON12" s="124"/>
      <c r="OO12" s="122" t="s">
        <v>2817</v>
      </c>
      <c r="OP12" s="123"/>
      <c r="OQ12" s="124"/>
      <c r="OR12" s="122" t="s">
        <v>2820</v>
      </c>
      <c r="OS12" s="123"/>
      <c r="OT12" s="124"/>
      <c r="OU12" s="122" t="s">
        <v>2823</v>
      </c>
      <c r="OV12" s="123"/>
      <c r="OW12" s="124"/>
      <c r="OX12" s="122" t="s">
        <v>2826</v>
      </c>
      <c r="OY12" s="123"/>
      <c r="OZ12" s="124"/>
      <c r="PA12" s="122" t="s">
        <v>2827</v>
      </c>
      <c r="PB12" s="123"/>
      <c r="PC12" s="124"/>
      <c r="PD12" s="66" t="s">
        <v>2830</v>
      </c>
      <c r="PE12" s="67"/>
      <c r="PF12" s="68"/>
      <c r="PG12" s="66" t="s">
        <v>2834</v>
      </c>
      <c r="PH12" s="67"/>
      <c r="PI12" s="68"/>
      <c r="PJ12" s="66" t="s">
        <v>2836</v>
      </c>
      <c r="PK12" s="67"/>
      <c r="PL12" s="68"/>
      <c r="PM12" s="66" t="s">
        <v>2840</v>
      </c>
      <c r="PN12" s="67"/>
      <c r="PO12" s="68"/>
      <c r="PP12" s="66" t="s">
        <v>2844</v>
      </c>
      <c r="PQ12" s="67"/>
      <c r="PR12" s="68"/>
      <c r="PS12" s="66" t="s">
        <v>2848</v>
      </c>
      <c r="PT12" s="67"/>
      <c r="PU12" s="68"/>
      <c r="PV12" s="66" t="s">
        <v>2852</v>
      </c>
      <c r="PW12" s="67"/>
      <c r="PX12" s="68"/>
      <c r="PY12" s="66" t="s">
        <v>2859</v>
      </c>
      <c r="PZ12" s="67"/>
      <c r="QA12" s="68"/>
      <c r="QB12" s="66" t="s">
        <v>2860</v>
      </c>
      <c r="QC12" s="67"/>
      <c r="QD12" s="68"/>
      <c r="QE12" s="66" t="s">
        <v>2863</v>
      </c>
      <c r="QF12" s="67"/>
      <c r="QG12" s="68"/>
      <c r="QH12" s="66" t="s">
        <v>2867</v>
      </c>
      <c r="QI12" s="67"/>
      <c r="QJ12" s="68"/>
      <c r="QK12" s="66" t="s">
        <v>2871</v>
      </c>
      <c r="QL12" s="67"/>
      <c r="QM12" s="68"/>
      <c r="QN12" s="66" t="s">
        <v>2875</v>
      </c>
      <c r="QO12" s="67"/>
      <c r="QP12" s="68"/>
      <c r="QQ12" s="66" t="s">
        <v>2878</v>
      </c>
      <c r="QR12" s="67"/>
      <c r="QS12" s="68"/>
      <c r="QT12" s="66" t="s">
        <v>2880</v>
      </c>
      <c r="QU12" s="67"/>
      <c r="QV12" s="68"/>
      <c r="QW12" s="66" t="s">
        <v>2884</v>
      </c>
      <c r="QX12" s="67"/>
      <c r="QY12" s="68"/>
      <c r="QZ12" s="66" t="s">
        <v>2888</v>
      </c>
      <c r="RA12" s="67"/>
      <c r="RB12" s="68"/>
      <c r="RC12" s="66" t="s">
        <v>2892</v>
      </c>
      <c r="RD12" s="67"/>
      <c r="RE12" s="68"/>
      <c r="RF12" s="66" t="s">
        <v>2894</v>
      </c>
      <c r="RG12" s="67"/>
      <c r="RH12" s="68"/>
      <c r="RI12" s="66" t="s">
        <v>2898</v>
      </c>
      <c r="RJ12" s="67"/>
      <c r="RK12" s="68"/>
      <c r="RL12" s="66" t="s">
        <v>2902</v>
      </c>
      <c r="RM12" s="67"/>
      <c r="RN12" s="68"/>
      <c r="RO12" s="66" t="s">
        <v>2906</v>
      </c>
      <c r="RP12" s="67"/>
      <c r="RQ12" s="68"/>
      <c r="RR12" s="66" t="s">
        <v>2910</v>
      </c>
      <c r="RS12" s="67"/>
      <c r="RT12" s="68"/>
      <c r="RU12" s="66" t="s">
        <v>2914</v>
      </c>
      <c r="RV12" s="67"/>
      <c r="RW12" s="68"/>
      <c r="RX12" s="66" t="s">
        <v>2917</v>
      </c>
      <c r="RY12" s="67"/>
      <c r="RZ12" s="68"/>
      <c r="SA12" s="66" t="s">
        <v>2921</v>
      </c>
      <c r="SB12" s="67"/>
      <c r="SC12" s="68"/>
      <c r="SD12" s="66" t="s">
        <v>2925</v>
      </c>
      <c r="SE12" s="67"/>
      <c r="SF12" s="68"/>
      <c r="SG12" s="66" t="s">
        <v>2926</v>
      </c>
      <c r="SH12" s="67"/>
      <c r="SI12" s="68"/>
      <c r="SJ12" s="66" t="s">
        <v>2930</v>
      </c>
      <c r="SK12" s="67"/>
      <c r="SL12" s="68"/>
      <c r="SM12" s="66" t="s">
        <v>2934</v>
      </c>
      <c r="SN12" s="67"/>
      <c r="SO12" s="68"/>
      <c r="SP12" s="66" t="s">
        <v>2937</v>
      </c>
      <c r="SQ12" s="67"/>
      <c r="SR12" s="68"/>
      <c r="SS12" s="66" t="s">
        <v>2941</v>
      </c>
      <c r="ST12" s="67"/>
      <c r="SU12" s="68"/>
      <c r="SV12" s="66" t="s">
        <v>2945</v>
      </c>
      <c r="SW12" s="67"/>
      <c r="SX12" s="68"/>
      <c r="SY12" s="66" t="s">
        <v>2949</v>
      </c>
      <c r="SZ12" s="67"/>
      <c r="TA12" s="68"/>
      <c r="TB12" s="66" t="s">
        <v>2953</v>
      </c>
      <c r="TC12" s="67"/>
      <c r="TD12" s="68"/>
      <c r="TE12" s="66" t="s">
        <v>2957</v>
      </c>
      <c r="TF12" s="67"/>
      <c r="TG12" s="68"/>
      <c r="TH12" s="66" t="s">
        <v>2002</v>
      </c>
      <c r="TI12" s="67"/>
      <c r="TJ12" s="68"/>
      <c r="TK12" s="66" t="s">
        <v>2962</v>
      </c>
      <c r="TL12" s="67"/>
      <c r="TM12" s="68"/>
      <c r="TN12" s="66" t="s">
        <v>2973</v>
      </c>
      <c r="TO12" s="67"/>
      <c r="TP12" s="68"/>
      <c r="TQ12" s="66" t="s">
        <v>2977</v>
      </c>
      <c r="TR12" s="67"/>
      <c r="TS12" s="68"/>
      <c r="TT12" s="66" t="s">
        <v>2981</v>
      </c>
      <c r="TU12" s="67"/>
      <c r="TV12" s="68"/>
      <c r="TW12" s="66" t="s">
        <v>2985</v>
      </c>
      <c r="TX12" s="67"/>
      <c r="TY12" s="68"/>
      <c r="TZ12" s="66" t="s">
        <v>2989</v>
      </c>
      <c r="UA12" s="67"/>
      <c r="UB12" s="68"/>
      <c r="UC12" s="66" t="s">
        <v>2993</v>
      </c>
      <c r="UD12" s="67"/>
      <c r="UE12" s="68"/>
      <c r="UF12" s="66" t="s">
        <v>2997</v>
      </c>
      <c r="UG12" s="67"/>
      <c r="UH12" s="68"/>
      <c r="UI12" s="66" t="s">
        <v>3001</v>
      </c>
      <c r="UJ12" s="67"/>
      <c r="UK12" s="68"/>
      <c r="UL12" s="66" t="s">
        <v>3005</v>
      </c>
      <c r="UM12" s="67"/>
      <c r="UN12" s="68"/>
      <c r="UO12" s="66" t="s">
        <v>3009</v>
      </c>
      <c r="UP12" s="67"/>
      <c r="UQ12" s="68"/>
      <c r="UR12" s="66" t="s">
        <v>3012</v>
      </c>
      <c r="US12" s="67"/>
      <c r="UT12" s="68"/>
      <c r="UU12" s="66" t="s">
        <v>3016</v>
      </c>
      <c r="UV12" s="67"/>
      <c r="UW12" s="68"/>
      <c r="UX12" s="66" t="s">
        <v>3020</v>
      </c>
      <c r="UY12" s="67"/>
      <c r="UZ12" s="68"/>
      <c r="VA12" s="66" t="s">
        <v>3022</v>
      </c>
      <c r="VB12" s="67"/>
      <c r="VC12" s="68"/>
      <c r="VD12" s="66" t="s">
        <v>3024</v>
      </c>
      <c r="VE12" s="67"/>
      <c r="VF12" s="68"/>
      <c r="VG12" s="66" t="s">
        <v>3028</v>
      </c>
      <c r="VH12" s="67"/>
      <c r="VI12" s="68"/>
      <c r="VJ12" s="66" t="s">
        <v>1702</v>
      </c>
      <c r="VK12" s="67"/>
      <c r="VL12" s="68"/>
      <c r="VM12" s="66" t="s">
        <v>3033</v>
      </c>
      <c r="VN12" s="67"/>
      <c r="VO12" s="68"/>
      <c r="VP12" s="66" t="s">
        <v>3037</v>
      </c>
      <c r="VQ12" s="67"/>
      <c r="VR12" s="68"/>
      <c r="VS12" s="66" t="s">
        <v>3039</v>
      </c>
      <c r="VT12" s="67"/>
      <c r="VU12" s="68"/>
      <c r="VV12" s="66" t="s">
        <v>3043</v>
      </c>
      <c r="VW12" s="67"/>
      <c r="VX12" s="68"/>
      <c r="VY12" s="66" t="s">
        <v>3047</v>
      </c>
      <c r="VZ12" s="67"/>
      <c r="WA12" s="68"/>
      <c r="WB12" s="66" t="s">
        <v>3050</v>
      </c>
      <c r="WC12" s="67"/>
      <c r="WD12" s="68"/>
      <c r="WE12" s="66" t="s">
        <v>3054</v>
      </c>
      <c r="WF12" s="67"/>
      <c r="WG12" s="68"/>
      <c r="WH12" s="66" t="s">
        <v>3058</v>
      </c>
      <c r="WI12" s="67"/>
      <c r="WJ12" s="68"/>
      <c r="WK12" s="66" t="s">
        <v>3062</v>
      </c>
      <c r="WL12" s="67"/>
      <c r="WM12" s="68"/>
      <c r="WN12" s="66" t="s">
        <v>3064</v>
      </c>
      <c r="WO12" s="67"/>
      <c r="WP12" s="68"/>
      <c r="WQ12" s="66" t="s">
        <v>3068</v>
      </c>
      <c r="WR12" s="67"/>
      <c r="WS12" s="68"/>
      <c r="WT12" s="66" t="s">
        <v>3072</v>
      </c>
      <c r="WU12" s="67"/>
      <c r="WV12" s="68"/>
      <c r="WW12" s="66" t="s">
        <v>3076</v>
      </c>
      <c r="WX12" s="67"/>
      <c r="WY12" s="68"/>
      <c r="WZ12" s="66" t="s">
        <v>3080</v>
      </c>
      <c r="XA12" s="67"/>
      <c r="XB12" s="68"/>
      <c r="XC12" s="66" t="s">
        <v>3084</v>
      </c>
      <c r="XD12" s="67"/>
      <c r="XE12" s="68"/>
      <c r="XF12" s="66" t="s">
        <v>3086</v>
      </c>
      <c r="XG12" s="67"/>
      <c r="XH12" s="68"/>
      <c r="XI12" s="66" t="s">
        <v>3090</v>
      </c>
      <c r="XJ12" s="67"/>
      <c r="XK12" s="143"/>
      <c r="XL12" s="142" t="s">
        <v>3094</v>
      </c>
      <c r="XM12" s="67"/>
      <c r="XN12" s="143"/>
      <c r="XO12" s="142" t="s">
        <v>3096</v>
      </c>
      <c r="XP12" s="67"/>
      <c r="XQ12" s="68"/>
      <c r="XR12" s="66" t="s">
        <v>3100</v>
      </c>
      <c r="XS12" s="67"/>
      <c r="XT12" s="68"/>
      <c r="XU12" s="66" t="s">
        <v>3104</v>
      </c>
      <c r="XV12" s="67"/>
      <c r="XW12" s="68"/>
      <c r="XX12" s="66" t="s">
        <v>3105</v>
      </c>
      <c r="XY12" s="67"/>
      <c r="XZ12" s="68"/>
      <c r="YA12" s="66" t="s">
        <v>3109</v>
      </c>
      <c r="YB12" s="67"/>
      <c r="YC12" s="68"/>
      <c r="YD12" s="66" t="s">
        <v>3113</v>
      </c>
      <c r="YE12" s="67"/>
      <c r="YF12" s="68"/>
      <c r="YG12" s="66" t="s">
        <v>3115</v>
      </c>
      <c r="YH12" s="67"/>
      <c r="YI12" s="68"/>
      <c r="YJ12" s="66" t="s">
        <v>3119</v>
      </c>
      <c r="YK12" s="67"/>
      <c r="YL12" s="68"/>
      <c r="YM12" s="66" t="s">
        <v>3122</v>
      </c>
      <c r="YN12" s="67"/>
      <c r="YO12" s="68"/>
      <c r="YP12" s="66" t="s">
        <v>3126</v>
      </c>
      <c r="YQ12" s="67"/>
      <c r="YR12" s="68"/>
      <c r="YS12" s="66" t="s">
        <v>3130</v>
      </c>
      <c r="YT12" s="67"/>
      <c r="YU12" s="68"/>
      <c r="YV12" s="66" t="s">
        <v>3132</v>
      </c>
      <c r="YW12" s="67"/>
      <c r="YX12" s="68"/>
      <c r="YY12" s="66" t="s">
        <v>3136</v>
      </c>
      <c r="YZ12" s="67"/>
      <c r="ZA12" s="68"/>
      <c r="ZB12" s="66" t="s">
        <v>3140</v>
      </c>
      <c r="ZC12" s="67"/>
      <c r="ZD12" s="68"/>
      <c r="ZE12" s="66" t="s">
        <v>3144</v>
      </c>
      <c r="ZF12" s="67"/>
      <c r="ZG12" s="68"/>
      <c r="ZH12" s="158" t="s">
        <v>3151</v>
      </c>
      <c r="ZI12" s="159"/>
      <c r="ZJ12" s="160"/>
      <c r="ZK12" s="66" t="s">
        <v>3152</v>
      </c>
      <c r="ZL12" s="67"/>
      <c r="ZM12" s="68"/>
      <c r="ZN12" s="66" t="s">
        <v>3156</v>
      </c>
      <c r="ZO12" s="67"/>
      <c r="ZP12" s="68"/>
    </row>
    <row r="13" spans="1:692" ht="132.75" thickBot="1" x14ac:dyDescent="0.3">
      <c r="A13" s="105"/>
      <c r="B13" s="105"/>
      <c r="C13" s="20" t="s">
        <v>2383</v>
      </c>
      <c r="D13" s="21" t="s">
        <v>2384</v>
      </c>
      <c r="E13" s="22" t="s">
        <v>2385</v>
      </c>
      <c r="F13" s="20" t="s">
        <v>2387</v>
      </c>
      <c r="G13" s="21" t="s">
        <v>2388</v>
      </c>
      <c r="H13" s="22" t="s">
        <v>2389</v>
      </c>
      <c r="I13" s="20" t="s">
        <v>480</v>
      </c>
      <c r="J13" s="21" t="s">
        <v>2391</v>
      </c>
      <c r="K13" s="22" t="s">
        <v>482</v>
      </c>
      <c r="L13" s="20" t="s">
        <v>2393</v>
      </c>
      <c r="M13" s="21" t="s">
        <v>2394</v>
      </c>
      <c r="N13" s="22" t="s">
        <v>2395</v>
      </c>
      <c r="O13" s="20" t="s">
        <v>2397</v>
      </c>
      <c r="P13" s="21" t="s">
        <v>2398</v>
      </c>
      <c r="Q13" s="22" t="s">
        <v>2399</v>
      </c>
      <c r="R13" s="20" t="s">
        <v>1484</v>
      </c>
      <c r="S13" s="21" t="s">
        <v>1485</v>
      </c>
      <c r="T13" s="22" t="s">
        <v>1486</v>
      </c>
      <c r="U13" s="20" t="s">
        <v>2402</v>
      </c>
      <c r="V13" s="21" t="s">
        <v>2403</v>
      </c>
      <c r="W13" s="22" t="s">
        <v>2404</v>
      </c>
      <c r="X13" s="20" t="s">
        <v>2406</v>
      </c>
      <c r="Y13" s="21" t="s">
        <v>2407</v>
      </c>
      <c r="Z13" s="22" t="s">
        <v>2408</v>
      </c>
      <c r="AA13" s="20" t="s">
        <v>2410</v>
      </c>
      <c r="AB13" s="21" t="s">
        <v>2411</v>
      </c>
      <c r="AC13" s="22" t="s">
        <v>2412</v>
      </c>
      <c r="AD13" s="20" t="s">
        <v>2414</v>
      </c>
      <c r="AE13" s="21" t="s">
        <v>2415</v>
      </c>
      <c r="AF13" s="22" t="s">
        <v>2416</v>
      </c>
      <c r="AG13" s="20" t="s">
        <v>2418</v>
      </c>
      <c r="AH13" s="21" t="s">
        <v>2419</v>
      </c>
      <c r="AI13" s="22" t="s">
        <v>2420</v>
      </c>
      <c r="AJ13" s="20" t="s">
        <v>2422</v>
      </c>
      <c r="AK13" s="21" t="s">
        <v>2423</v>
      </c>
      <c r="AL13" s="22" t="s">
        <v>2424</v>
      </c>
      <c r="AM13" s="20" t="s">
        <v>2426</v>
      </c>
      <c r="AN13" s="21" t="s">
        <v>2427</v>
      </c>
      <c r="AO13" s="22" t="s">
        <v>2428</v>
      </c>
      <c r="AP13" s="38" t="s">
        <v>2430</v>
      </c>
      <c r="AQ13" s="50" t="s">
        <v>2431</v>
      </c>
      <c r="AR13" s="50" t="s">
        <v>2432</v>
      </c>
      <c r="AS13" s="20" t="s">
        <v>2434</v>
      </c>
      <c r="AT13" s="21" t="s">
        <v>2435</v>
      </c>
      <c r="AU13" s="22" t="s">
        <v>2436</v>
      </c>
      <c r="AV13" s="20" t="s">
        <v>2438</v>
      </c>
      <c r="AW13" s="21" t="s">
        <v>2439</v>
      </c>
      <c r="AX13" s="22" t="s">
        <v>2440</v>
      </c>
      <c r="AY13" s="20" t="s">
        <v>2442</v>
      </c>
      <c r="AZ13" s="21" t="s">
        <v>2443</v>
      </c>
      <c r="BA13" s="22" t="s">
        <v>2444</v>
      </c>
      <c r="BB13" s="20" t="s">
        <v>691</v>
      </c>
      <c r="BC13" s="21" t="s">
        <v>2446</v>
      </c>
      <c r="BD13" s="21" t="s">
        <v>2447</v>
      </c>
      <c r="BE13" s="20" t="s">
        <v>2449</v>
      </c>
      <c r="BF13" s="21" t="s">
        <v>2450</v>
      </c>
      <c r="BG13" s="21" t="s">
        <v>2451</v>
      </c>
      <c r="BH13" s="20" t="s">
        <v>691</v>
      </c>
      <c r="BI13" s="21" t="s">
        <v>2446</v>
      </c>
      <c r="BJ13" s="22" t="s">
        <v>2447</v>
      </c>
      <c r="BK13" s="20" t="s">
        <v>2043</v>
      </c>
      <c r="BL13" s="21" t="s">
        <v>2044</v>
      </c>
      <c r="BM13" s="22" t="s">
        <v>2045</v>
      </c>
      <c r="BN13" s="20" t="s">
        <v>2455</v>
      </c>
      <c r="BO13" s="21" t="s">
        <v>2456</v>
      </c>
      <c r="BP13" s="22" t="s">
        <v>2457</v>
      </c>
      <c r="BQ13" s="20" t="s">
        <v>2459</v>
      </c>
      <c r="BR13" s="21" t="s">
        <v>2460</v>
      </c>
      <c r="BS13" s="22" t="s">
        <v>2461</v>
      </c>
      <c r="BT13" s="20" t="s">
        <v>2463</v>
      </c>
      <c r="BU13" s="21" t="s">
        <v>2464</v>
      </c>
      <c r="BV13" s="22" t="s">
        <v>2465</v>
      </c>
      <c r="BW13" s="20" t="s">
        <v>2467</v>
      </c>
      <c r="BX13" s="21" t="s">
        <v>2468</v>
      </c>
      <c r="BY13" s="22" t="s">
        <v>2469</v>
      </c>
      <c r="BZ13" s="20" t="s">
        <v>2471</v>
      </c>
      <c r="CA13" s="21" t="s">
        <v>1630</v>
      </c>
      <c r="CB13" s="22" t="s">
        <v>2472</v>
      </c>
      <c r="CC13" s="20" t="s">
        <v>2474</v>
      </c>
      <c r="CD13" s="21" t="s">
        <v>2475</v>
      </c>
      <c r="CE13" s="22" t="s">
        <v>2476</v>
      </c>
      <c r="CF13" s="20" t="s">
        <v>170</v>
      </c>
      <c r="CG13" s="21" t="s">
        <v>1630</v>
      </c>
      <c r="CH13" s="22" t="s">
        <v>2472</v>
      </c>
      <c r="CI13" s="20" t="s">
        <v>48</v>
      </c>
      <c r="CJ13" s="21" t="s">
        <v>49</v>
      </c>
      <c r="CK13" s="22" t="s">
        <v>50</v>
      </c>
      <c r="CL13" s="20" t="s">
        <v>2480</v>
      </c>
      <c r="CM13" s="21" t="s">
        <v>2481</v>
      </c>
      <c r="CN13" s="22" t="s">
        <v>2482</v>
      </c>
      <c r="CO13" s="20" t="s">
        <v>526</v>
      </c>
      <c r="CP13" s="21" t="s">
        <v>551</v>
      </c>
      <c r="CQ13" s="22" t="s">
        <v>556</v>
      </c>
      <c r="CR13" s="20" t="s">
        <v>1571</v>
      </c>
      <c r="CS13" s="21" t="s">
        <v>1572</v>
      </c>
      <c r="CT13" s="22" t="s">
        <v>2485</v>
      </c>
      <c r="CU13" s="20" t="s">
        <v>1559</v>
      </c>
      <c r="CV13" s="21" t="s">
        <v>1560</v>
      </c>
      <c r="CW13" s="22" t="s">
        <v>2486</v>
      </c>
      <c r="CX13" s="20" t="s">
        <v>526</v>
      </c>
      <c r="CY13" s="21" t="s">
        <v>551</v>
      </c>
      <c r="CZ13" s="22" t="s">
        <v>1080</v>
      </c>
      <c r="DA13" s="20" t="s">
        <v>2489</v>
      </c>
      <c r="DB13" s="21" t="s">
        <v>2490</v>
      </c>
      <c r="DC13" s="22" t="s">
        <v>2491</v>
      </c>
      <c r="DD13" s="20" t="s">
        <v>2493</v>
      </c>
      <c r="DE13" s="21" t="s">
        <v>2494</v>
      </c>
      <c r="DF13" s="22" t="s">
        <v>2495</v>
      </c>
      <c r="DG13" s="20" t="s">
        <v>2497</v>
      </c>
      <c r="DH13" s="21" t="s">
        <v>2498</v>
      </c>
      <c r="DI13" s="22" t="s">
        <v>2499</v>
      </c>
      <c r="DJ13" s="20" t="s">
        <v>2501</v>
      </c>
      <c r="DK13" s="21" t="s">
        <v>2502</v>
      </c>
      <c r="DL13" s="22" t="s">
        <v>2503</v>
      </c>
      <c r="DM13" s="20" t="s">
        <v>2505</v>
      </c>
      <c r="DN13" s="21" t="s">
        <v>2506</v>
      </c>
      <c r="DO13" s="22" t="s">
        <v>2507</v>
      </c>
      <c r="DP13" s="20" t="s">
        <v>1577</v>
      </c>
      <c r="DQ13" s="21" t="s">
        <v>1578</v>
      </c>
      <c r="DR13" s="22" t="s">
        <v>2509</v>
      </c>
      <c r="DS13" s="20" t="s">
        <v>2511</v>
      </c>
      <c r="DT13" s="21" t="s">
        <v>2512</v>
      </c>
      <c r="DU13" s="22" t="s">
        <v>2513</v>
      </c>
      <c r="DV13" s="20" t="s">
        <v>261</v>
      </c>
      <c r="DW13" s="21" t="s">
        <v>2515</v>
      </c>
      <c r="DX13" s="22" t="s">
        <v>2516</v>
      </c>
      <c r="DY13" s="20" t="s">
        <v>196</v>
      </c>
      <c r="DZ13" s="21" t="s">
        <v>707</v>
      </c>
      <c r="EA13" s="22" t="s">
        <v>225</v>
      </c>
      <c r="EB13" s="20" t="s">
        <v>2519</v>
      </c>
      <c r="EC13" s="21" t="s">
        <v>2520</v>
      </c>
      <c r="ED13" s="22" t="s">
        <v>2521</v>
      </c>
      <c r="EE13" s="20" t="s">
        <v>583</v>
      </c>
      <c r="EF13" s="21" t="s">
        <v>1580</v>
      </c>
      <c r="EG13" s="22" t="s">
        <v>2523</v>
      </c>
      <c r="EH13" s="20" t="s">
        <v>48</v>
      </c>
      <c r="EI13" s="21" t="s">
        <v>49</v>
      </c>
      <c r="EJ13" s="22" t="s">
        <v>50</v>
      </c>
      <c r="EK13" s="20" t="s">
        <v>526</v>
      </c>
      <c r="EL13" s="21" t="s">
        <v>551</v>
      </c>
      <c r="EM13" s="22" t="s">
        <v>556</v>
      </c>
      <c r="EN13" s="20" t="s">
        <v>1605</v>
      </c>
      <c r="EO13" s="21" t="s">
        <v>1606</v>
      </c>
      <c r="EP13" s="22" t="s">
        <v>2527</v>
      </c>
      <c r="EQ13" s="20" t="s">
        <v>2529</v>
      </c>
      <c r="ER13" s="21" t="s">
        <v>2530</v>
      </c>
      <c r="ES13" s="22" t="s">
        <v>2531</v>
      </c>
      <c r="ET13" s="20" t="s">
        <v>2533</v>
      </c>
      <c r="EU13" s="21" t="s">
        <v>2534</v>
      </c>
      <c r="EV13" s="22" t="s">
        <v>2535</v>
      </c>
      <c r="EW13" s="20" t="s">
        <v>2537</v>
      </c>
      <c r="EX13" s="21" t="s">
        <v>2538</v>
      </c>
      <c r="EY13" s="22" t="s">
        <v>2539</v>
      </c>
      <c r="EZ13" s="20" t="s">
        <v>2541</v>
      </c>
      <c r="FA13" s="21" t="s">
        <v>2542</v>
      </c>
      <c r="FB13" s="22" t="s">
        <v>2543</v>
      </c>
      <c r="FC13" s="20" t="s">
        <v>2545</v>
      </c>
      <c r="FD13" s="21" t="s">
        <v>2546</v>
      </c>
      <c r="FE13" s="22" t="s">
        <v>2547</v>
      </c>
      <c r="FF13" s="20" t="s">
        <v>2549</v>
      </c>
      <c r="FG13" s="21" t="s">
        <v>2550</v>
      </c>
      <c r="FH13" s="22" t="s">
        <v>2551</v>
      </c>
      <c r="FI13" s="20" t="s">
        <v>2553</v>
      </c>
      <c r="FJ13" s="21" t="s">
        <v>2689</v>
      </c>
      <c r="FK13" s="22" t="s">
        <v>2554</v>
      </c>
      <c r="FL13" s="20" t="s">
        <v>2556</v>
      </c>
      <c r="FM13" s="21" t="s">
        <v>2557</v>
      </c>
      <c r="FN13" s="22" t="s">
        <v>2558</v>
      </c>
      <c r="FO13" s="20" t="s">
        <v>2560</v>
      </c>
      <c r="FP13" s="21" t="s">
        <v>2561</v>
      </c>
      <c r="FQ13" s="22" t="s">
        <v>2562</v>
      </c>
      <c r="FR13" s="20" t="s">
        <v>2564</v>
      </c>
      <c r="FS13" s="21" t="s">
        <v>2565</v>
      </c>
      <c r="FT13" s="22" t="s">
        <v>2566</v>
      </c>
      <c r="FU13" s="20" t="s">
        <v>2568</v>
      </c>
      <c r="FV13" s="21" t="s">
        <v>2569</v>
      </c>
      <c r="FW13" s="22" t="s">
        <v>2570</v>
      </c>
      <c r="FX13" s="20" t="s">
        <v>2572</v>
      </c>
      <c r="FY13" s="21" t="s">
        <v>2573</v>
      </c>
      <c r="FZ13" s="22" t="s">
        <v>2574</v>
      </c>
      <c r="GA13" s="20" t="s">
        <v>340</v>
      </c>
      <c r="GB13" s="21" t="s">
        <v>647</v>
      </c>
      <c r="GC13" s="22" t="s">
        <v>549</v>
      </c>
      <c r="GD13" s="20" t="s">
        <v>2577</v>
      </c>
      <c r="GE13" s="21" t="s">
        <v>2578</v>
      </c>
      <c r="GF13" s="22" t="s">
        <v>2579</v>
      </c>
      <c r="GG13" s="20" t="s">
        <v>2581</v>
      </c>
      <c r="GH13" s="21" t="s">
        <v>2582</v>
      </c>
      <c r="GI13" s="22" t="s">
        <v>2583</v>
      </c>
      <c r="GJ13" s="20" t="s">
        <v>2585</v>
      </c>
      <c r="GK13" s="21" t="s">
        <v>2586</v>
      </c>
      <c r="GL13" s="22" t="s">
        <v>2587</v>
      </c>
      <c r="GM13" s="20" t="s">
        <v>2589</v>
      </c>
      <c r="GN13" s="21" t="s">
        <v>2590</v>
      </c>
      <c r="GO13" s="22" t="s">
        <v>2591</v>
      </c>
      <c r="GP13" s="20" t="s">
        <v>2593</v>
      </c>
      <c r="GQ13" s="21" t="s">
        <v>2594</v>
      </c>
      <c r="GR13" s="22" t="s">
        <v>2595</v>
      </c>
      <c r="GS13" s="20" t="s">
        <v>2597</v>
      </c>
      <c r="GT13" s="21" t="s">
        <v>2598</v>
      </c>
      <c r="GU13" s="22" t="s">
        <v>2599</v>
      </c>
      <c r="GV13" s="20" t="s">
        <v>1824</v>
      </c>
      <c r="GW13" s="21" t="s">
        <v>1825</v>
      </c>
      <c r="GX13" s="22" t="s">
        <v>50</v>
      </c>
      <c r="GY13" s="44" t="s">
        <v>2602</v>
      </c>
      <c r="GZ13" s="21" t="s">
        <v>2677</v>
      </c>
      <c r="HA13" s="43" t="s">
        <v>2603</v>
      </c>
      <c r="HB13" s="44" t="s">
        <v>2605</v>
      </c>
      <c r="HC13" s="21" t="s">
        <v>2678</v>
      </c>
      <c r="HD13" s="43" t="s">
        <v>2606</v>
      </c>
      <c r="HE13" s="44" t="s">
        <v>2608</v>
      </c>
      <c r="HF13" s="21" t="s">
        <v>2679</v>
      </c>
      <c r="HG13" s="43" t="s">
        <v>2609</v>
      </c>
      <c r="HH13" s="44" t="s">
        <v>2611</v>
      </c>
      <c r="HI13" s="21" t="s">
        <v>2680</v>
      </c>
      <c r="HJ13" s="43" t="s">
        <v>2612</v>
      </c>
      <c r="HK13" s="44" t="s">
        <v>2614</v>
      </c>
      <c r="HL13" s="21" t="s">
        <v>2681</v>
      </c>
      <c r="HM13" s="43" t="s">
        <v>2615</v>
      </c>
      <c r="HN13" s="44" t="s">
        <v>1631</v>
      </c>
      <c r="HO13" s="21" t="s">
        <v>2682</v>
      </c>
      <c r="HP13" s="43" t="s">
        <v>2617</v>
      </c>
      <c r="HQ13" s="44" t="s">
        <v>2619</v>
      </c>
      <c r="HR13" s="21" t="s">
        <v>2683</v>
      </c>
      <c r="HS13" s="22" t="s">
        <v>2620</v>
      </c>
      <c r="HT13" s="44" t="s">
        <v>2622</v>
      </c>
      <c r="HU13" s="21" t="s">
        <v>2684</v>
      </c>
      <c r="HV13" s="43" t="s">
        <v>2623</v>
      </c>
      <c r="HW13" s="44" t="s">
        <v>1631</v>
      </c>
      <c r="HX13" s="21" t="s">
        <v>2682</v>
      </c>
      <c r="HY13" s="43" t="s">
        <v>2617</v>
      </c>
      <c r="HZ13" s="44" t="s">
        <v>2626</v>
      </c>
      <c r="IA13" s="42" t="s">
        <v>2627</v>
      </c>
      <c r="IB13" s="43" t="s">
        <v>2628</v>
      </c>
      <c r="IC13" s="44" t="s">
        <v>1039</v>
      </c>
      <c r="ID13" s="42" t="s">
        <v>1597</v>
      </c>
      <c r="IE13" s="43" t="s">
        <v>1040</v>
      </c>
      <c r="IF13" s="44" t="s">
        <v>1639</v>
      </c>
      <c r="IG13" s="42" t="s">
        <v>1640</v>
      </c>
      <c r="IH13" s="43" t="s">
        <v>2631</v>
      </c>
      <c r="II13" s="44" t="s">
        <v>48</v>
      </c>
      <c r="IJ13" s="42" t="s">
        <v>49</v>
      </c>
      <c r="IK13" s="43" t="s">
        <v>50</v>
      </c>
      <c r="IL13" s="44" t="s">
        <v>526</v>
      </c>
      <c r="IM13" s="42" t="s">
        <v>551</v>
      </c>
      <c r="IN13" s="43" t="s">
        <v>556</v>
      </c>
      <c r="IO13" s="44" t="s">
        <v>2635</v>
      </c>
      <c r="IP13" s="42" t="s">
        <v>2636</v>
      </c>
      <c r="IQ13" s="43" t="s">
        <v>2637</v>
      </c>
      <c r="IR13" s="44" t="s">
        <v>2639</v>
      </c>
      <c r="IS13" s="42" t="s">
        <v>2640</v>
      </c>
      <c r="IT13" s="43" t="s">
        <v>1027</v>
      </c>
      <c r="IU13" s="20" t="s">
        <v>2642</v>
      </c>
      <c r="IV13" s="21" t="s">
        <v>2643</v>
      </c>
      <c r="IW13" s="22" t="s">
        <v>2644</v>
      </c>
      <c r="IX13" s="20" t="s">
        <v>2646</v>
      </c>
      <c r="IY13" s="21" t="s">
        <v>2647</v>
      </c>
      <c r="IZ13" s="22" t="s">
        <v>2648</v>
      </c>
      <c r="JA13" s="44" t="s">
        <v>583</v>
      </c>
      <c r="JB13" s="21" t="s">
        <v>2685</v>
      </c>
      <c r="JC13" s="43" t="s">
        <v>2523</v>
      </c>
      <c r="JD13" s="44" t="s">
        <v>2651</v>
      </c>
      <c r="JE13" s="21" t="s">
        <v>2686</v>
      </c>
      <c r="JF13" s="43" t="s">
        <v>2652</v>
      </c>
      <c r="JG13" s="44" t="s">
        <v>2654</v>
      </c>
      <c r="JH13" s="21" t="s">
        <v>2687</v>
      </c>
      <c r="JI13" s="43" t="s">
        <v>2655</v>
      </c>
      <c r="JJ13" s="53" t="s">
        <v>2656</v>
      </c>
      <c r="JK13" s="54" t="s">
        <v>2688</v>
      </c>
      <c r="JL13" s="55" t="s">
        <v>2657</v>
      </c>
      <c r="JM13" s="20" t="s">
        <v>2660</v>
      </c>
      <c r="JN13" s="21" t="s">
        <v>2661</v>
      </c>
      <c r="JO13" s="22" t="s">
        <v>2662</v>
      </c>
      <c r="JP13" s="20" t="s">
        <v>1657</v>
      </c>
      <c r="JQ13" s="21" t="s">
        <v>1658</v>
      </c>
      <c r="JR13" s="22" t="s">
        <v>1659</v>
      </c>
      <c r="JS13" s="20" t="s">
        <v>1663</v>
      </c>
      <c r="JT13" s="21" t="s">
        <v>1664</v>
      </c>
      <c r="JU13" s="22" t="s">
        <v>1665</v>
      </c>
      <c r="JV13" s="20" t="s">
        <v>1574</v>
      </c>
      <c r="JW13" s="21" t="s">
        <v>1575</v>
      </c>
      <c r="JX13" s="22" t="s">
        <v>2666</v>
      </c>
      <c r="JY13" s="20" t="s">
        <v>2668</v>
      </c>
      <c r="JZ13" s="21" t="s">
        <v>2669</v>
      </c>
      <c r="KA13" s="22" t="s">
        <v>2670</v>
      </c>
      <c r="KB13" s="20" t="s">
        <v>1599</v>
      </c>
      <c r="KC13" s="21" t="s">
        <v>1600</v>
      </c>
      <c r="KD13" s="22" t="s">
        <v>2672</v>
      </c>
      <c r="KE13" s="20" t="s">
        <v>2674</v>
      </c>
      <c r="KF13" s="21" t="s">
        <v>2675</v>
      </c>
      <c r="KG13" s="22" t="s">
        <v>2676</v>
      </c>
      <c r="KH13" s="20" t="s">
        <v>2691</v>
      </c>
      <c r="KI13" s="21" t="s">
        <v>2692</v>
      </c>
      <c r="KJ13" s="22" t="s">
        <v>2693</v>
      </c>
      <c r="KK13" s="20" t="s">
        <v>2695</v>
      </c>
      <c r="KL13" s="21" t="s">
        <v>2696</v>
      </c>
      <c r="KM13" s="22" t="s">
        <v>2697</v>
      </c>
      <c r="KN13" s="44" t="s">
        <v>2699</v>
      </c>
      <c r="KO13" s="21" t="s">
        <v>2729</v>
      </c>
      <c r="KP13" s="43" t="s">
        <v>2700</v>
      </c>
      <c r="KQ13" s="44" t="s">
        <v>2702</v>
      </c>
      <c r="KR13" s="21" t="s">
        <v>2730</v>
      </c>
      <c r="KS13" s="43" t="s">
        <v>2703</v>
      </c>
      <c r="KT13" s="44" t="s">
        <v>2705</v>
      </c>
      <c r="KU13" s="21" t="s">
        <v>2731</v>
      </c>
      <c r="KV13" s="43" t="s">
        <v>2706</v>
      </c>
      <c r="KW13" s="44" t="s">
        <v>1067</v>
      </c>
      <c r="KX13" s="21" t="s">
        <v>2732</v>
      </c>
      <c r="KY13" s="43" t="s">
        <v>611</v>
      </c>
      <c r="KZ13" s="44" t="s">
        <v>1946</v>
      </c>
      <c r="LA13" s="21" t="s">
        <v>2733</v>
      </c>
      <c r="LB13" s="43" t="s">
        <v>1076</v>
      </c>
      <c r="LC13" s="44" t="s">
        <v>2710</v>
      </c>
      <c r="LD13" s="21" t="s">
        <v>2734</v>
      </c>
      <c r="LE13" s="43" t="s">
        <v>2711</v>
      </c>
      <c r="LF13" s="44" t="s">
        <v>2713</v>
      </c>
      <c r="LG13" s="21" t="s">
        <v>2735</v>
      </c>
      <c r="LH13" s="43" t="s">
        <v>2714</v>
      </c>
      <c r="LI13" s="44" t="s">
        <v>1760</v>
      </c>
      <c r="LJ13" s="21" t="s">
        <v>2736</v>
      </c>
      <c r="LK13" s="43" t="s">
        <v>1761</v>
      </c>
      <c r="LL13" s="44" t="s">
        <v>2717</v>
      </c>
      <c r="LM13" s="21" t="s">
        <v>2737</v>
      </c>
      <c r="LN13" s="43" t="s">
        <v>2718</v>
      </c>
      <c r="LO13" s="44" t="s">
        <v>2720</v>
      </c>
      <c r="LP13" s="21" t="s">
        <v>2738</v>
      </c>
      <c r="LQ13" s="43" t="s">
        <v>2721</v>
      </c>
      <c r="LR13" s="20" t="s">
        <v>2723</v>
      </c>
      <c r="LS13" s="21" t="s">
        <v>2724</v>
      </c>
      <c r="LT13" s="22" t="s">
        <v>2725</v>
      </c>
      <c r="LU13" s="44" t="s">
        <v>2727</v>
      </c>
      <c r="LV13" s="21" t="s">
        <v>2739</v>
      </c>
      <c r="LW13" s="45" t="s">
        <v>2728</v>
      </c>
      <c r="LX13" s="18" t="s">
        <v>2597</v>
      </c>
      <c r="LY13" s="18" t="s">
        <v>2740</v>
      </c>
      <c r="LZ13" s="18" t="s">
        <v>2599</v>
      </c>
      <c r="MA13" s="20" t="s">
        <v>359</v>
      </c>
      <c r="MB13" s="21" t="s">
        <v>151</v>
      </c>
      <c r="MC13" s="22" t="s">
        <v>775</v>
      </c>
      <c r="MD13" s="20" t="s">
        <v>2743</v>
      </c>
      <c r="ME13" s="21" t="s">
        <v>2744</v>
      </c>
      <c r="MF13" s="22" t="s">
        <v>2745</v>
      </c>
      <c r="MG13" s="20" t="s">
        <v>2747</v>
      </c>
      <c r="MH13" s="21" t="s">
        <v>2748</v>
      </c>
      <c r="MI13" s="21" t="s">
        <v>2749</v>
      </c>
      <c r="MJ13" s="20" t="s">
        <v>2751</v>
      </c>
      <c r="MK13" s="21" t="s">
        <v>2752</v>
      </c>
      <c r="ML13" s="22" t="s">
        <v>2753</v>
      </c>
      <c r="MM13" s="20" t="s">
        <v>1591</v>
      </c>
      <c r="MN13" s="21" t="s">
        <v>1592</v>
      </c>
      <c r="MO13" s="22" t="s">
        <v>1593</v>
      </c>
      <c r="MP13" s="20" t="s">
        <v>2756</v>
      </c>
      <c r="MQ13" s="21" t="s">
        <v>2757</v>
      </c>
      <c r="MR13" s="22" t="s">
        <v>2758</v>
      </c>
      <c r="MS13" s="20" t="s">
        <v>196</v>
      </c>
      <c r="MT13" s="21" t="s">
        <v>707</v>
      </c>
      <c r="MU13" s="22" t="s">
        <v>225</v>
      </c>
      <c r="MV13" s="35" t="s">
        <v>2760</v>
      </c>
      <c r="MW13" s="36" t="s">
        <v>2761</v>
      </c>
      <c r="MX13" s="33" t="s">
        <v>2762</v>
      </c>
      <c r="MY13" s="20" t="s">
        <v>2765</v>
      </c>
      <c r="MZ13" s="21" t="s">
        <v>2766</v>
      </c>
      <c r="NA13" s="22" t="s">
        <v>2767</v>
      </c>
      <c r="NB13" s="20" t="s">
        <v>2769</v>
      </c>
      <c r="NC13" s="21" t="s">
        <v>2770</v>
      </c>
      <c r="ND13" s="22" t="s">
        <v>2771</v>
      </c>
      <c r="NE13" s="20" t="s">
        <v>2773</v>
      </c>
      <c r="NF13" s="21" t="s">
        <v>2774</v>
      </c>
      <c r="NG13" s="22" t="s">
        <v>2775</v>
      </c>
      <c r="NH13" s="20" t="s">
        <v>2777</v>
      </c>
      <c r="NI13" s="21" t="s">
        <v>2778</v>
      </c>
      <c r="NJ13" s="22" t="s">
        <v>2779</v>
      </c>
      <c r="NK13" s="20" t="s">
        <v>2781</v>
      </c>
      <c r="NL13" s="21" t="s">
        <v>2782</v>
      </c>
      <c r="NM13" s="22" t="s">
        <v>2783</v>
      </c>
      <c r="NN13" s="20" t="s">
        <v>2785</v>
      </c>
      <c r="NO13" s="21" t="s">
        <v>2786</v>
      </c>
      <c r="NP13" s="22" t="s">
        <v>2787</v>
      </c>
      <c r="NQ13" s="20" t="s">
        <v>2789</v>
      </c>
      <c r="NR13" s="21" t="s">
        <v>2790</v>
      </c>
      <c r="NS13" s="22" t="s">
        <v>2791</v>
      </c>
      <c r="NT13" s="20" t="s">
        <v>2793</v>
      </c>
      <c r="NU13" s="21" t="s">
        <v>2794</v>
      </c>
      <c r="NV13" s="22" t="s">
        <v>2795</v>
      </c>
      <c r="NW13" s="20" t="s">
        <v>2797</v>
      </c>
      <c r="NX13" s="21" t="s">
        <v>2798</v>
      </c>
      <c r="NY13" s="22" t="s">
        <v>2799</v>
      </c>
      <c r="NZ13" s="20" t="s">
        <v>2801</v>
      </c>
      <c r="OA13" s="21" t="s">
        <v>2802</v>
      </c>
      <c r="OB13" s="22" t="s">
        <v>2803</v>
      </c>
      <c r="OC13" s="44" t="s">
        <v>2805</v>
      </c>
      <c r="OD13" s="21" t="s">
        <v>2965</v>
      </c>
      <c r="OE13" s="43" t="s">
        <v>2806</v>
      </c>
      <c r="OF13" s="20" t="s">
        <v>2808</v>
      </c>
      <c r="OG13" s="21" t="s">
        <v>2809</v>
      </c>
      <c r="OH13" s="22" t="s">
        <v>2810</v>
      </c>
      <c r="OI13" s="44" t="s">
        <v>2812</v>
      </c>
      <c r="OJ13" s="21" t="s">
        <v>2966</v>
      </c>
      <c r="OK13" s="43" t="s">
        <v>2813</v>
      </c>
      <c r="OL13" s="44" t="s">
        <v>2815</v>
      </c>
      <c r="OM13" s="21" t="s">
        <v>2967</v>
      </c>
      <c r="ON13" s="43" t="s">
        <v>2816</v>
      </c>
      <c r="OO13" s="44" t="s">
        <v>2818</v>
      </c>
      <c r="OP13" s="21" t="s">
        <v>2968</v>
      </c>
      <c r="OQ13" s="43" t="s">
        <v>2819</v>
      </c>
      <c r="OR13" s="44" t="s">
        <v>2821</v>
      </c>
      <c r="OS13" s="21" t="s">
        <v>2969</v>
      </c>
      <c r="OT13" s="43" t="s">
        <v>2822</v>
      </c>
      <c r="OU13" s="44" t="s">
        <v>2824</v>
      </c>
      <c r="OV13" s="21" t="s">
        <v>2970</v>
      </c>
      <c r="OW13" s="43" t="s">
        <v>2825</v>
      </c>
      <c r="OX13" s="44" t="s">
        <v>19</v>
      </c>
      <c r="OY13" s="21" t="s">
        <v>2971</v>
      </c>
      <c r="OZ13" s="43" t="s">
        <v>334</v>
      </c>
      <c r="PA13" s="44" t="s">
        <v>2828</v>
      </c>
      <c r="PB13" s="21" t="s">
        <v>2972</v>
      </c>
      <c r="PC13" s="43" t="s">
        <v>2829</v>
      </c>
      <c r="PD13" s="20" t="s">
        <v>2831</v>
      </c>
      <c r="PE13" s="21" t="s">
        <v>2832</v>
      </c>
      <c r="PF13" s="22" t="s">
        <v>2833</v>
      </c>
      <c r="PG13" s="20" t="s">
        <v>1853</v>
      </c>
      <c r="PH13" s="21" t="s">
        <v>1854</v>
      </c>
      <c r="PI13" s="22" t="s">
        <v>2835</v>
      </c>
      <c r="PJ13" s="20" t="s">
        <v>2837</v>
      </c>
      <c r="PK13" s="21" t="s">
        <v>2838</v>
      </c>
      <c r="PL13" s="22" t="s">
        <v>2839</v>
      </c>
      <c r="PM13" s="20" t="s">
        <v>2841</v>
      </c>
      <c r="PN13" s="21" t="s">
        <v>2842</v>
      </c>
      <c r="PO13" s="22" t="s">
        <v>2843</v>
      </c>
      <c r="PP13" s="20" t="s">
        <v>2845</v>
      </c>
      <c r="PQ13" s="21" t="s">
        <v>2846</v>
      </c>
      <c r="PR13" s="22" t="s">
        <v>2847</v>
      </c>
      <c r="PS13" s="20" t="s">
        <v>2849</v>
      </c>
      <c r="PT13" s="21" t="s">
        <v>2850</v>
      </c>
      <c r="PU13" s="22" t="s">
        <v>2851</v>
      </c>
      <c r="PV13" s="20" t="s">
        <v>2853</v>
      </c>
      <c r="PW13" s="21" t="s">
        <v>2854</v>
      </c>
      <c r="PX13" s="22" t="s">
        <v>2855</v>
      </c>
      <c r="PY13" s="35" t="s">
        <v>2856</v>
      </c>
      <c r="PZ13" s="36" t="s">
        <v>2857</v>
      </c>
      <c r="QA13" s="33" t="s">
        <v>2858</v>
      </c>
      <c r="QB13" s="20" t="s">
        <v>2861</v>
      </c>
      <c r="QC13" s="21" t="s">
        <v>2862</v>
      </c>
      <c r="QD13" s="22" t="s">
        <v>2861</v>
      </c>
      <c r="QE13" s="20" t="s">
        <v>2864</v>
      </c>
      <c r="QF13" s="21" t="s">
        <v>2865</v>
      </c>
      <c r="QG13" s="22" t="s">
        <v>2866</v>
      </c>
      <c r="QH13" s="20" t="s">
        <v>2868</v>
      </c>
      <c r="QI13" s="21" t="s">
        <v>2869</v>
      </c>
      <c r="QJ13" s="22" t="s">
        <v>2870</v>
      </c>
      <c r="QK13" s="20" t="s">
        <v>2872</v>
      </c>
      <c r="QL13" s="21" t="s">
        <v>2873</v>
      </c>
      <c r="QM13" s="22" t="s">
        <v>2874</v>
      </c>
      <c r="QN13" s="20" t="s">
        <v>362</v>
      </c>
      <c r="QO13" s="21" t="s">
        <v>2876</v>
      </c>
      <c r="QP13" s="22" t="s">
        <v>2877</v>
      </c>
      <c r="QQ13" s="20" t="s">
        <v>1599</v>
      </c>
      <c r="QR13" s="21" t="s">
        <v>1600</v>
      </c>
      <c r="QS13" s="22" t="s">
        <v>2879</v>
      </c>
      <c r="QT13" s="20" t="s">
        <v>2881</v>
      </c>
      <c r="QU13" s="21" t="s">
        <v>2882</v>
      </c>
      <c r="QV13" s="22" t="s">
        <v>2883</v>
      </c>
      <c r="QW13" s="20" t="s">
        <v>2885</v>
      </c>
      <c r="QX13" s="21" t="s">
        <v>2886</v>
      </c>
      <c r="QY13" s="22" t="s">
        <v>2887</v>
      </c>
      <c r="QZ13" s="20" t="s">
        <v>2889</v>
      </c>
      <c r="RA13" s="21" t="s">
        <v>2890</v>
      </c>
      <c r="RB13" s="22" t="s">
        <v>2891</v>
      </c>
      <c r="RC13" s="20" t="s">
        <v>679</v>
      </c>
      <c r="RD13" s="21" t="s">
        <v>692</v>
      </c>
      <c r="RE13" s="22" t="s">
        <v>2893</v>
      </c>
      <c r="RF13" s="20" t="s">
        <v>2895</v>
      </c>
      <c r="RG13" s="21" t="s">
        <v>2896</v>
      </c>
      <c r="RH13" s="22" t="s">
        <v>2897</v>
      </c>
      <c r="RI13" s="20" t="s">
        <v>2899</v>
      </c>
      <c r="RJ13" s="21" t="s">
        <v>2900</v>
      </c>
      <c r="RK13" s="22" t="s">
        <v>2901</v>
      </c>
      <c r="RL13" s="20" t="s">
        <v>2903</v>
      </c>
      <c r="RM13" s="21" t="s">
        <v>2904</v>
      </c>
      <c r="RN13" s="22" t="s">
        <v>2905</v>
      </c>
      <c r="RO13" s="20" t="s">
        <v>2907</v>
      </c>
      <c r="RP13" s="21" t="s">
        <v>2908</v>
      </c>
      <c r="RQ13" s="22" t="s">
        <v>2909</v>
      </c>
      <c r="RR13" s="20" t="s">
        <v>2911</v>
      </c>
      <c r="RS13" s="21" t="s">
        <v>2912</v>
      </c>
      <c r="RT13" s="22" t="s">
        <v>2913</v>
      </c>
      <c r="RU13" s="20" t="s">
        <v>1846</v>
      </c>
      <c r="RV13" s="21" t="s">
        <v>2915</v>
      </c>
      <c r="RW13" s="22" t="s">
        <v>2916</v>
      </c>
      <c r="RX13" s="20" t="s">
        <v>2918</v>
      </c>
      <c r="RY13" s="21" t="s">
        <v>2919</v>
      </c>
      <c r="RZ13" s="22" t="s">
        <v>2920</v>
      </c>
      <c r="SA13" s="20" t="s">
        <v>2922</v>
      </c>
      <c r="SB13" s="21" t="s">
        <v>2923</v>
      </c>
      <c r="SC13" s="22" t="s">
        <v>2924</v>
      </c>
      <c r="SD13" s="20" t="s">
        <v>196</v>
      </c>
      <c r="SE13" s="21" t="s">
        <v>707</v>
      </c>
      <c r="SF13" s="22" t="s">
        <v>705</v>
      </c>
      <c r="SG13" s="20" t="s">
        <v>2927</v>
      </c>
      <c r="SH13" s="21" t="s">
        <v>2928</v>
      </c>
      <c r="SI13" s="22" t="s">
        <v>2929</v>
      </c>
      <c r="SJ13" s="20" t="s">
        <v>2931</v>
      </c>
      <c r="SK13" s="21" t="s">
        <v>2932</v>
      </c>
      <c r="SL13" s="22" t="s">
        <v>2933</v>
      </c>
      <c r="SM13" s="20" t="s">
        <v>2935</v>
      </c>
      <c r="SN13" s="21" t="s">
        <v>2936</v>
      </c>
      <c r="SO13" s="22" t="s">
        <v>705</v>
      </c>
      <c r="SP13" s="20" t="s">
        <v>2938</v>
      </c>
      <c r="SQ13" s="21" t="s">
        <v>2939</v>
      </c>
      <c r="SR13" s="22" t="s">
        <v>2940</v>
      </c>
      <c r="SS13" s="20" t="s">
        <v>2942</v>
      </c>
      <c r="ST13" s="21" t="s">
        <v>2943</v>
      </c>
      <c r="SU13" s="22" t="s">
        <v>2944</v>
      </c>
      <c r="SV13" s="20" t="s">
        <v>2946</v>
      </c>
      <c r="SW13" s="21" t="s">
        <v>2947</v>
      </c>
      <c r="SX13" s="22" t="s">
        <v>2948</v>
      </c>
      <c r="SY13" s="20" t="s">
        <v>2950</v>
      </c>
      <c r="SZ13" s="21" t="s">
        <v>2951</v>
      </c>
      <c r="TA13" s="22" t="s">
        <v>2952</v>
      </c>
      <c r="TB13" s="20" t="s">
        <v>2954</v>
      </c>
      <c r="TC13" s="21" t="s">
        <v>2955</v>
      </c>
      <c r="TD13" s="22" t="s">
        <v>2956</v>
      </c>
      <c r="TE13" s="20" t="s">
        <v>2958</v>
      </c>
      <c r="TF13" s="21" t="s">
        <v>2959</v>
      </c>
      <c r="TG13" s="22" t="s">
        <v>2960</v>
      </c>
      <c r="TH13" s="20" t="s">
        <v>1940</v>
      </c>
      <c r="TI13" s="21" t="s">
        <v>1941</v>
      </c>
      <c r="TJ13" s="22" t="s">
        <v>2961</v>
      </c>
      <c r="TK13" s="20" t="s">
        <v>62</v>
      </c>
      <c r="TL13" s="21" t="s">
        <v>2963</v>
      </c>
      <c r="TM13" s="22" t="s">
        <v>2964</v>
      </c>
      <c r="TN13" s="20" t="s">
        <v>2974</v>
      </c>
      <c r="TO13" s="21" t="s">
        <v>2975</v>
      </c>
      <c r="TP13" s="22" t="s">
        <v>2976</v>
      </c>
      <c r="TQ13" s="20" t="s">
        <v>2978</v>
      </c>
      <c r="TR13" s="21" t="s">
        <v>2979</v>
      </c>
      <c r="TS13" s="22" t="s">
        <v>2980</v>
      </c>
      <c r="TT13" s="20" t="s">
        <v>2982</v>
      </c>
      <c r="TU13" s="21" t="s">
        <v>2983</v>
      </c>
      <c r="TV13" s="22" t="s">
        <v>2984</v>
      </c>
      <c r="TW13" s="20" t="s">
        <v>2986</v>
      </c>
      <c r="TX13" s="21" t="s">
        <v>2987</v>
      </c>
      <c r="TY13" s="22" t="s">
        <v>2988</v>
      </c>
      <c r="TZ13" s="20" t="s">
        <v>2990</v>
      </c>
      <c r="UA13" s="21" t="s">
        <v>2991</v>
      </c>
      <c r="UB13" s="22" t="s">
        <v>2992</v>
      </c>
      <c r="UC13" s="20" t="s">
        <v>2994</v>
      </c>
      <c r="UD13" s="21" t="s">
        <v>2995</v>
      </c>
      <c r="UE13" s="22" t="s">
        <v>2996</v>
      </c>
      <c r="UF13" s="20" t="s">
        <v>2998</v>
      </c>
      <c r="UG13" s="21" t="s">
        <v>2999</v>
      </c>
      <c r="UH13" s="22" t="s">
        <v>3000</v>
      </c>
      <c r="UI13" s="20" t="s">
        <v>3002</v>
      </c>
      <c r="UJ13" s="21" t="s">
        <v>3003</v>
      </c>
      <c r="UK13" s="22" t="s">
        <v>3004</v>
      </c>
      <c r="UL13" s="20" t="s">
        <v>3006</v>
      </c>
      <c r="UM13" s="21" t="s">
        <v>3007</v>
      </c>
      <c r="UN13" s="22" t="s">
        <v>3008</v>
      </c>
      <c r="UO13" s="20" t="s">
        <v>3010</v>
      </c>
      <c r="UP13" s="21" t="s">
        <v>3011</v>
      </c>
      <c r="UQ13" s="22" t="s">
        <v>552</v>
      </c>
      <c r="UR13" s="20" t="s">
        <v>3013</v>
      </c>
      <c r="US13" s="21" t="s">
        <v>3014</v>
      </c>
      <c r="UT13" s="22" t="s">
        <v>3015</v>
      </c>
      <c r="UU13" s="20" t="s">
        <v>3017</v>
      </c>
      <c r="UV13" s="21" t="s">
        <v>3018</v>
      </c>
      <c r="UW13" s="22" t="s">
        <v>3019</v>
      </c>
      <c r="UX13" s="20" t="s">
        <v>340</v>
      </c>
      <c r="UY13" s="21" t="s">
        <v>3021</v>
      </c>
      <c r="UZ13" s="22" t="s">
        <v>342</v>
      </c>
      <c r="VA13" s="20" t="s">
        <v>2442</v>
      </c>
      <c r="VB13" s="21" t="s">
        <v>2443</v>
      </c>
      <c r="VC13" s="22" t="s">
        <v>3023</v>
      </c>
      <c r="VD13" s="20" t="s">
        <v>3025</v>
      </c>
      <c r="VE13" s="21" t="s">
        <v>3026</v>
      </c>
      <c r="VF13" s="22" t="s">
        <v>3027</v>
      </c>
      <c r="VG13" s="20" t="s">
        <v>1531</v>
      </c>
      <c r="VH13" s="21" t="s">
        <v>1532</v>
      </c>
      <c r="VI13" s="22" t="s">
        <v>3029</v>
      </c>
      <c r="VJ13" s="20" t="s">
        <v>3030</v>
      </c>
      <c r="VK13" s="21" t="s">
        <v>3031</v>
      </c>
      <c r="VL13" s="22" t="s">
        <v>3032</v>
      </c>
      <c r="VM13" s="20" t="s">
        <v>3034</v>
      </c>
      <c r="VN13" s="21" t="s">
        <v>3035</v>
      </c>
      <c r="VO13" s="22" t="s">
        <v>3036</v>
      </c>
      <c r="VP13" s="20" t="s">
        <v>3025</v>
      </c>
      <c r="VQ13" s="21" t="s">
        <v>3026</v>
      </c>
      <c r="VR13" s="22" t="s">
        <v>3038</v>
      </c>
      <c r="VS13" s="20" t="s">
        <v>3040</v>
      </c>
      <c r="VT13" s="21" t="s">
        <v>3041</v>
      </c>
      <c r="VU13" s="22" t="s">
        <v>3042</v>
      </c>
      <c r="VV13" s="20" t="s">
        <v>3044</v>
      </c>
      <c r="VW13" s="21" t="s">
        <v>3045</v>
      </c>
      <c r="VX13" s="22" t="s">
        <v>3046</v>
      </c>
      <c r="VY13" s="20" t="s">
        <v>3048</v>
      </c>
      <c r="VZ13" s="21" t="s">
        <v>3049</v>
      </c>
      <c r="WA13" s="22" t="s">
        <v>2031</v>
      </c>
      <c r="WB13" s="20" t="s">
        <v>3051</v>
      </c>
      <c r="WC13" s="21" t="s">
        <v>3052</v>
      </c>
      <c r="WD13" s="22" t="s">
        <v>3053</v>
      </c>
      <c r="WE13" s="20" t="s">
        <v>3055</v>
      </c>
      <c r="WF13" s="21" t="s">
        <v>3056</v>
      </c>
      <c r="WG13" s="22" t="s">
        <v>3057</v>
      </c>
      <c r="WH13" s="20" t="s">
        <v>3059</v>
      </c>
      <c r="WI13" s="21" t="s">
        <v>3060</v>
      </c>
      <c r="WJ13" s="22" t="s">
        <v>3061</v>
      </c>
      <c r="WK13" s="20" t="s">
        <v>196</v>
      </c>
      <c r="WL13" s="21" t="s">
        <v>707</v>
      </c>
      <c r="WM13" s="22" t="s">
        <v>3063</v>
      </c>
      <c r="WN13" s="20" t="s">
        <v>3065</v>
      </c>
      <c r="WO13" s="21" t="s">
        <v>3066</v>
      </c>
      <c r="WP13" s="22" t="s">
        <v>3067</v>
      </c>
      <c r="WQ13" s="20" t="s">
        <v>3069</v>
      </c>
      <c r="WR13" s="21" t="s">
        <v>3070</v>
      </c>
      <c r="WS13" s="22" t="s">
        <v>3071</v>
      </c>
      <c r="WT13" s="20" t="s">
        <v>3073</v>
      </c>
      <c r="WU13" s="21" t="s">
        <v>3074</v>
      </c>
      <c r="WV13" s="22" t="s">
        <v>3075</v>
      </c>
      <c r="WW13" s="20" t="s">
        <v>3077</v>
      </c>
      <c r="WX13" s="21" t="s">
        <v>3078</v>
      </c>
      <c r="WY13" s="22" t="s">
        <v>3079</v>
      </c>
      <c r="WZ13" s="20" t="s">
        <v>3081</v>
      </c>
      <c r="XA13" s="21" t="s">
        <v>3082</v>
      </c>
      <c r="XB13" s="22" t="s">
        <v>3083</v>
      </c>
      <c r="XC13" s="20" t="s">
        <v>614</v>
      </c>
      <c r="XD13" s="21" t="s">
        <v>209</v>
      </c>
      <c r="XE13" s="22" t="s">
        <v>3085</v>
      </c>
      <c r="XF13" s="20" t="s">
        <v>3087</v>
      </c>
      <c r="XG13" s="21" t="s">
        <v>3088</v>
      </c>
      <c r="XH13" s="22" t="s">
        <v>3089</v>
      </c>
      <c r="XI13" s="20" t="s">
        <v>3091</v>
      </c>
      <c r="XJ13" s="21" t="s">
        <v>3092</v>
      </c>
      <c r="XK13" s="22" t="s">
        <v>3093</v>
      </c>
      <c r="XL13" s="20" t="s">
        <v>1760</v>
      </c>
      <c r="XM13" s="21" t="s">
        <v>1166</v>
      </c>
      <c r="XN13" s="22" t="s">
        <v>3095</v>
      </c>
      <c r="XO13" s="20" t="s">
        <v>3097</v>
      </c>
      <c r="XP13" s="21" t="s">
        <v>3098</v>
      </c>
      <c r="XQ13" s="22" t="s">
        <v>3099</v>
      </c>
      <c r="XR13" s="20" t="s">
        <v>3101</v>
      </c>
      <c r="XS13" s="21" t="s">
        <v>3102</v>
      </c>
      <c r="XT13" s="22" t="s">
        <v>3103</v>
      </c>
      <c r="XU13" s="20" t="s">
        <v>340</v>
      </c>
      <c r="XV13" s="21" t="s">
        <v>647</v>
      </c>
      <c r="XW13" s="22" t="s">
        <v>342</v>
      </c>
      <c r="XX13" s="20" t="s">
        <v>3106</v>
      </c>
      <c r="XY13" s="21" t="s">
        <v>3107</v>
      </c>
      <c r="XZ13" s="22" t="s">
        <v>3108</v>
      </c>
      <c r="YA13" s="20" t="s">
        <v>3110</v>
      </c>
      <c r="YB13" s="21" t="s">
        <v>3111</v>
      </c>
      <c r="YC13" s="22" t="s">
        <v>3112</v>
      </c>
      <c r="YD13" s="20" t="s">
        <v>777</v>
      </c>
      <c r="YE13" s="21" t="s">
        <v>3114</v>
      </c>
      <c r="YF13" s="22" t="s">
        <v>778</v>
      </c>
      <c r="YG13" s="20" t="s">
        <v>3116</v>
      </c>
      <c r="YH13" s="21" t="s">
        <v>3117</v>
      </c>
      <c r="YI13" s="22" t="s">
        <v>3118</v>
      </c>
      <c r="YJ13" s="20" t="s">
        <v>3120</v>
      </c>
      <c r="YK13" s="21" t="s">
        <v>3121</v>
      </c>
      <c r="YL13" s="22" t="s">
        <v>2994</v>
      </c>
      <c r="YM13" s="20" t="s">
        <v>3123</v>
      </c>
      <c r="YN13" s="21" t="s">
        <v>3124</v>
      </c>
      <c r="YO13" s="22" t="s">
        <v>3125</v>
      </c>
      <c r="YP13" s="20" t="s">
        <v>3127</v>
      </c>
      <c r="YQ13" s="21" t="s">
        <v>3128</v>
      </c>
      <c r="YR13" s="22" t="s">
        <v>3129</v>
      </c>
      <c r="YS13" s="20" t="s">
        <v>2080</v>
      </c>
      <c r="YT13" s="21" t="s">
        <v>2081</v>
      </c>
      <c r="YU13" s="22" t="s">
        <v>3131</v>
      </c>
      <c r="YV13" s="20" t="s">
        <v>3133</v>
      </c>
      <c r="YW13" s="21" t="s">
        <v>3134</v>
      </c>
      <c r="YX13" s="22" t="s">
        <v>3135</v>
      </c>
      <c r="YY13" s="20" t="s">
        <v>3137</v>
      </c>
      <c r="YZ13" s="21" t="s">
        <v>3138</v>
      </c>
      <c r="ZA13" s="22" t="s">
        <v>3139</v>
      </c>
      <c r="ZB13" s="20" t="s">
        <v>3141</v>
      </c>
      <c r="ZC13" s="21" t="s">
        <v>3142</v>
      </c>
      <c r="ZD13" s="22" t="s">
        <v>3143</v>
      </c>
      <c r="ZE13" s="20" t="s">
        <v>3145</v>
      </c>
      <c r="ZF13" s="21" t="s">
        <v>3146</v>
      </c>
      <c r="ZG13" s="22" t="s">
        <v>3147</v>
      </c>
      <c r="ZH13" s="35" t="s">
        <v>3148</v>
      </c>
      <c r="ZI13" s="36" t="s">
        <v>3149</v>
      </c>
      <c r="ZJ13" s="33" t="s">
        <v>3150</v>
      </c>
      <c r="ZK13" s="20" t="s">
        <v>3153</v>
      </c>
      <c r="ZL13" s="21" t="s">
        <v>3154</v>
      </c>
      <c r="ZM13" s="22" t="s">
        <v>3155</v>
      </c>
      <c r="ZN13" s="20" t="s">
        <v>3010</v>
      </c>
      <c r="ZO13" s="21" t="s">
        <v>3011</v>
      </c>
      <c r="ZP13" s="22" t="s">
        <v>3157</v>
      </c>
    </row>
    <row r="14" spans="1:692" ht="15.75" x14ac:dyDescent="0.25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24"/>
      <c r="CF14" s="24"/>
      <c r="CG14" s="2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48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30"/>
      <c r="FX14" s="1"/>
      <c r="FY14" s="1"/>
      <c r="FZ14" s="1"/>
      <c r="GA14" s="39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24"/>
      <c r="IS14" s="24"/>
      <c r="IT14" s="24"/>
      <c r="IU14" s="24"/>
      <c r="IV14" s="24"/>
      <c r="IW14" s="24"/>
      <c r="IX14" s="24"/>
      <c r="IY14" s="24"/>
      <c r="IZ14" s="24"/>
      <c r="JA14" s="24"/>
      <c r="JB14" s="24"/>
      <c r="JC14" s="24"/>
      <c r="JD14" s="24"/>
      <c r="JE14" s="24"/>
      <c r="JF14" s="24"/>
      <c r="JG14" s="24"/>
      <c r="JH14" s="24"/>
      <c r="JI14" s="48"/>
      <c r="JJ14" s="1"/>
      <c r="JK14" s="1"/>
      <c r="JL14" s="1"/>
      <c r="JM14" s="40"/>
      <c r="JN14" s="24"/>
      <c r="JO14" s="24"/>
      <c r="JP14" s="24"/>
      <c r="JQ14" s="24"/>
      <c r="JR14" s="24"/>
      <c r="JS14" s="24"/>
      <c r="JT14" s="24"/>
      <c r="JU14" s="24"/>
      <c r="JV14" s="24"/>
      <c r="JW14" s="24"/>
      <c r="JX14" s="24"/>
      <c r="JY14" s="24"/>
      <c r="JZ14" s="24"/>
      <c r="KA14" s="24"/>
      <c r="KB14" s="24"/>
      <c r="KC14" s="24"/>
      <c r="KD14" s="24"/>
      <c r="KE14" s="24"/>
      <c r="KF14" s="24"/>
      <c r="KG14" s="24"/>
      <c r="KH14" s="40"/>
      <c r="KI14" s="24"/>
      <c r="KJ14" s="24"/>
      <c r="KK14" s="24"/>
      <c r="KL14" s="24"/>
      <c r="KM14" s="24"/>
      <c r="KN14" s="24"/>
      <c r="KO14" s="24"/>
      <c r="KP14" s="24"/>
      <c r="KQ14" s="24"/>
      <c r="KR14" s="24"/>
      <c r="KS14" s="24"/>
      <c r="KT14" s="24"/>
      <c r="KU14" s="24"/>
      <c r="KV14" s="24"/>
      <c r="KW14" s="24"/>
      <c r="KX14" s="24"/>
      <c r="KY14" s="24"/>
      <c r="KZ14" s="24"/>
      <c r="LA14" s="24"/>
      <c r="LB14" s="24"/>
      <c r="LC14" s="24"/>
      <c r="LD14" s="24"/>
      <c r="LE14" s="24"/>
      <c r="LF14" s="24"/>
      <c r="LG14" s="24"/>
      <c r="LH14" s="24"/>
      <c r="LI14" s="24"/>
      <c r="LJ14" s="24"/>
      <c r="LK14" s="24"/>
      <c r="LL14" s="24"/>
      <c r="LM14" s="24"/>
      <c r="LN14" s="24"/>
      <c r="LO14" s="24"/>
      <c r="LP14" s="24"/>
      <c r="LQ14" s="24"/>
      <c r="LR14" s="24"/>
      <c r="LS14" s="24"/>
      <c r="LT14" s="24"/>
      <c r="LU14" s="24"/>
      <c r="LV14" s="24"/>
      <c r="LW14" s="24"/>
      <c r="LX14" s="24"/>
      <c r="LY14" s="24"/>
      <c r="LZ14" s="24"/>
      <c r="MA14" s="24"/>
      <c r="MB14" s="24"/>
      <c r="MC14" s="24"/>
      <c r="MD14" s="24"/>
      <c r="ME14" s="24"/>
      <c r="MF14" s="24"/>
      <c r="MG14" s="24"/>
      <c r="MH14" s="24"/>
      <c r="MI14" s="24"/>
      <c r="MJ14" s="24"/>
      <c r="MK14" s="24"/>
      <c r="ML14" s="24"/>
      <c r="MM14" s="24"/>
      <c r="MN14" s="24"/>
      <c r="MO14" s="24"/>
      <c r="MP14" s="24"/>
      <c r="MQ14" s="24"/>
      <c r="MR14" s="24"/>
      <c r="MS14" s="24"/>
      <c r="MT14" s="24"/>
      <c r="MU14" s="24"/>
      <c r="MV14" s="24"/>
      <c r="MW14" s="24"/>
      <c r="MX14" s="24"/>
      <c r="MY14" s="24"/>
      <c r="MZ14" s="24"/>
      <c r="NA14" s="24"/>
      <c r="NB14" s="24"/>
      <c r="NC14" s="24"/>
      <c r="ND14" s="24"/>
      <c r="NE14" s="24"/>
      <c r="NF14" s="24"/>
      <c r="NG14" s="24"/>
      <c r="NH14" s="24"/>
      <c r="NI14" s="24"/>
      <c r="NJ14" s="24"/>
      <c r="NK14" s="24"/>
      <c r="NL14" s="24"/>
      <c r="NM14" s="24"/>
      <c r="NN14" s="24"/>
      <c r="NO14" s="24"/>
      <c r="NP14" s="24"/>
      <c r="NQ14" s="24"/>
      <c r="NR14" s="24"/>
      <c r="NS14" s="24"/>
      <c r="NT14" s="24"/>
      <c r="NU14" s="24"/>
      <c r="NV14" s="24"/>
      <c r="NW14" s="24"/>
      <c r="NX14" s="24"/>
      <c r="NY14" s="24"/>
      <c r="NZ14" s="24"/>
      <c r="OA14" s="24"/>
      <c r="OB14" s="24"/>
      <c r="OC14" s="24"/>
      <c r="OD14" s="24"/>
      <c r="OE14" s="24"/>
      <c r="OF14" s="24"/>
      <c r="OG14" s="24"/>
      <c r="OH14" s="24"/>
      <c r="OI14" s="24"/>
      <c r="OJ14" s="24"/>
      <c r="OK14" s="24"/>
      <c r="OL14" s="24"/>
      <c r="OM14" s="24"/>
      <c r="ON14" s="24"/>
      <c r="OO14" s="24"/>
      <c r="OP14" s="24"/>
      <c r="OQ14" s="24"/>
      <c r="OR14" s="24"/>
      <c r="OS14" s="24"/>
      <c r="OT14" s="24"/>
      <c r="OU14" s="24"/>
      <c r="OV14" s="24"/>
      <c r="OW14" s="24"/>
      <c r="OX14" s="24"/>
      <c r="OY14" s="24"/>
      <c r="OZ14" s="24"/>
      <c r="PA14" s="24"/>
      <c r="PB14" s="24"/>
      <c r="PC14" s="24"/>
      <c r="PD14" s="24"/>
      <c r="PE14" s="24"/>
      <c r="PF14" s="24"/>
      <c r="PG14" s="24"/>
      <c r="PH14" s="24"/>
      <c r="PI14" s="24"/>
      <c r="PJ14" s="24"/>
      <c r="PK14" s="24"/>
      <c r="PL14" s="24"/>
      <c r="PM14" s="24"/>
      <c r="PN14" s="24"/>
      <c r="PO14" s="24"/>
      <c r="PP14" s="24"/>
      <c r="PQ14" s="24"/>
      <c r="PR14" s="24"/>
      <c r="PS14" s="4"/>
      <c r="PT14" s="4"/>
      <c r="PU14" s="4"/>
      <c r="PV14" s="4"/>
      <c r="PW14" s="4"/>
      <c r="PX14" s="4"/>
      <c r="PY14" s="4"/>
      <c r="PZ14" s="4"/>
      <c r="QA14" s="4"/>
      <c r="QB14" s="4"/>
      <c r="QC14" s="4"/>
      <c r="QD14" s="4"/>
      <c r="QE14" s="4"/>
      <c r="QF14" s="4"/>
      <c r="QG14" s="4"/>
      <c r="QH14" s="4"/>
      <c r="QI14" s="4"/>
      <c r="QJ14" s="4"/>
      <c r="QK14" s="4"/>
      <c r="QL14" s="4"/>
      <c r="QM14" s="4"/>
      <c r="QN14" s="24"/>
      <c r="QO14" s="24"/>
      <c r="QP14" s="24"/>
      <c r="QQ14" s="24"/>
      <c r="QR14" s="24"/>
      <c r="QS14" s="24"/>
      <c r="QT14" s="24"/>
      <c r="QU14" s="24"/>
      <c r="QV14" s="24"/>
      <c r="QW14" s="24"/>
      <c r="QX14" s="24"/>
      <c r="QY14" s="24"/>
      <c r="QZ14" s="24"/>
      <c r="RA14" s="24"/>
      <c r="RB14" s="24"/>
      <c r="RC14" s="4"/>
      <c r="RD14" s="4"/>
      <c r="RE14" s="4"/>
      <c r="RF14" s="4"/>
      <c r="RG14" s="4"/>
      <c r="RH14" s="4"/>
      <c r="RI14" s="4"/>
      <c r="RJ14" s="4"/>
      <c r="RK14" s="4"/>
      <c r="RL14" s="4"/>
      <c r="RM14" s="4"/>
      <c r="RN14" s="4"/>
      <c r="RO14" s="4"/>
      <c r="RP14" s="4"/>
      <c r="RQ14" s="4"/>
      <c r="RR14" s="4"/>
      <c r="RS14" s="4"/>
      <c r="RT14" s="4"/>
      <c r="RU14" s="4"/>
      <c r="RV14" s="4"/>
      <c r="RW14" s="4"/>
      <c r="RX14" s="4"/>
      <c r="RY14" s="4"/>
      <c r="RZ14" s="4"/>
      <c r="SA14" s="4"/>
      <c r="SB14" s="4"/>
      <c r="SC14" s="4"/>
      <c r="SD14" s="4"/>
      <c r="SE14" s="4"/>
      <c r="SF14" s="4"/>
      <c r="SG14" s="4"/>
      <c r="SH14" s="4"/>
      <c r="SI14" s="4"/>
      <c r="SJ14" s="4"/>
      <c r="SK14" s="4"/>
      <c r="SL14" s="4"/>
      <c r="SM14" s="4"/>
      <c r="SN14" s="4"/>
      <c r="SO14" s="4"/>
      <c r="SP14" s="4"/>
      <c r="SQ14" s="4"/>
      <c r="SR14" s="4"/>
      <c r="SS14" s="4"/>
      <c r="ST14" s="4"/>
      <c r="SU14" s="4"/>
      <c r="SV14" s="4"/>
      <c r="SW14" s="4"/>
      <c r="SX14" s="4"/>
      <c r="SY14" s="24"/>
      <c r="SZ14" s="24"/>
      <c r="TA14" s="24"/>
      <c r="TB14" s="24"/>
      <c r="TC14" s="24"/>
      <c r="TD14" s="24"/>
      <c r="TE14" s="24"/>
      <c r="TF14" s="24"/>
      <c r="TG14" s="24"/>
      <c r="TH14" s="24"/>
      <c r="TI14" s="24"/>
      <c r="TJ14" s="24"/>
      <c r="TK14" s="24"/>
      <c r="TL14" s="24"/>
      <c r="TM14" s="24"/>
      <c r="TN14" s="4"/>
      <c r="TO14" s="4"/>
      <c r="TP14" s="4"/>
      <c r="TQ14" s="4"/>
      <c r="TR14" s="4"/>
      <c r="TS14" s="4"/>
      <c r="TT14" s="4"/>
      <c r="TU14" s="4"/>
      <c r="TV14" s="4"/>
      <c r="TW14" s="4"/>
      <c r="TX14" s="4"/>
      <c r="TY14" s="4"/>
      <c r="TZ14" s="4"/>
      <c r="UA14" s="4"/>
      <c r="UB14" s="4"/>
      <c r="UC14" s="4"/>
      <c r="UD14" s="4"/>
      <c r="UE14" s="4"/>
      <c r="UF14" s="4"/>
      <c r="UG14" s="4"/>
      <c r="UH14" s="4"/>
      <c r="UI14" s="4"/>
      <c r="UJ14" s="4"/>
      <c r="UK14" s="4"/>
      <c r="UL14" s="4"/>
      <c r="UM14" s="4"/>
      <c r="UN14" s="4"/>
      <c r="UO14" s="4"/>
      <c r="UP14" s="4"/>
      <c r="UQ14" s="4"/>
      <c r="UR14" s="4"/>
      <c r="US14" s="4"/>
      <c r="UT14" s="4"/>
      <c r="UU14" s="4"/>
      <c r="UV14" s="4"/>
      <c r="UW14" s="4"/>
      <c r="UX14" s="4"/>
      <c r="UY14" s="4"/>
      <c r="UZ14" s="4"/>
      <c r="VA14" s="4"/>
      <c r="VB14" s="4"/>
      <c r="VC14" s="4"/>
      <c r="VD14" s="4"/>
      <c r="VE14" s="4"/>
      <c r="VF14" s="4"/>
      <c r="VG14" s="4"/>
      <c r="VH14" s="4"/>
      <c r="VI14" s="4"/>
      <c r="VJ14" s="4"/>
      <c r="VK14" s="4"/>
      <c r="VL14" s="30"/>
      <c r="VM14" s="4"/>
      <c r="VN14" s="4"/>
      <c r="VO14" s="4"/>
      <c r="VP14" s="4"/>
      <c r="VQ14" s="4"/>
      <c r="VR14" s="4"/>
      <c r="VS14" s="4"/>
      <c r="VT14" s="4"/>
      <c r="VU14" s="30"/>
      <c r="VV14" s="4"/>
      <c r="VW14" s="4"/>
      <c r="VX14" s="30"/>
      <c r="VY14" s="4"/>
      <c r="VZ14" s="4"/>
      <c r="WA14" s="4"/>
      <c r="WB14" s="4"/>
      <c r="WC14" s="4"/>
      <c r="WD14" s="4"/>
      <c r="WE14" s="4"/>
      <c r="WF14" s="4"/>
      <c r="WG14" s="4"/>
      <c r="WH14" s="4"/>
      <c r="WI14" s="4"/>
      <c r="WJ14" s="4"/>
      <c r="WK14" s="4"/>
      <c r="WL14" s="4"/>
      <c r="WM14" s="4"/>
      <c r="WN14" s="4"/>
      <c r="WO14" s="4"/>
      <c r="WP14" s="4"/>
      <c r="WQ14" s="4"/>
      <c r="WR14" s="4"/>
      <c r="WS14" s="4"/>
      <c r="WT14" s="4"/>
      <c r="WU14" s="4"/>
      <c r="WV14" s="30"/>
      <c r="WW14" s="1"/>
      <c r="WX14" s="1"/>
      <c r="WY14" s="1"/>
      <c r="WZ14" s="39"/>
      <c r="XA14" s="4"/>
      <c r="XB14" s="4"/>
      <c r="XC14" s="4"/>
      <c r="XD14" s="4"/>
      <c r="XE14" s="4"/>
      <c r="XF14" s="4"/>
      <c r="XG14" s="4"/>
      <c r="XH14" s="4"/>
      <c r="XI14" s="4"/>
      <c r="XJ14" s="4"/>
      <c r="XK14" s="4"/>
      <c r="XL14" s="4"/>
      <c r="XM14" s="4"/>
      <c r="XN14" s="4"/>
      <c r="XO14" s="4"/>
      <c r="XP14" s="4"/>
      <c r="XQ14" s="4"/>
      <c r="XR14" s="4"/>
      <c r="XS14" s="4"/>
      <c r="XT14" s="4"/>
      <c r="XU14" s="4"/>
      <c r="XV14" s="4"/>
      <c r="XW14" s="4"/>
      <c r="XX14" s="4"/>
      <c r="XY14" s="4"/>
      <c r="XZ14" s="30"/>
      <c r="YA14" s="4"/>
      <c r="YB14" s="4"/>
      <c r="YC14" s="4"/>
      <c r="YD14" s="4"/>
      <c r="YE14" s="4"/>
      <c r="YF14" s="4"/>
      <c r="YG14" s="4"/>
      <c r="YH14" s="4"/>
      <c r="YI14" s="4"/>
      <c r="YJ14" s="4"/>
      <c r="YK14" s="4"/>
      <c r="YL14" s="4"/>
      <c r="YM14" s="4"/>
      <c r="YN14" s="4"/>
      <c r="YO14" s="4"/>
      <c r="YP14" s="4"/>
      <c r="YQ14" s="4"/>
      <c r="YR14" s="4"/>
      <c r="YS14" s="4"/>
      <c r="YT14" s="4"/>
      <c r="YU14" s="4"/>
      <c r="YV14" s="4"/>
      <c r="YW14" s="4"/>
      <c r="YX14" s="4"/>
      <c r="YY14" s="4"/>
      <c r="YZ14" s="4"/>
      <c r="ZA14" s="4"/>
      <c r="ZB14" s="4"/>
      <c r="ZC14" s="4"/>
      <c r="ZD14" s="4"/>
      <c r="ZE14" s="4"/>
      <c r="ZF14" s="4"/>
      <c r="ZG14" s="4"/>
      <c r="ZH14" s="4"/>
      <c r="ZI14" s="4"/>
      <c r="ZJ14" s="4"/>
      <c r="ZK14" s="4"/>
      <c r="ZL14" s="4"/>
      <c r="ZM14" s="4"/>
      <c r="ZN14" s="4"/>
      <c r="ZO14" s="4"/>
      <c r="ZP14" s="4"/>
    </row>
    <row r="15" spans="1:69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4"/>
      <c r="CF15" s="4"/>
      <c r="CG15" s="4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30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24"/>
      <c r="FY15" s="24"/>
      <c r="FZ15" s="2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24"/>
      <c r="JK15" s="24"/>
      <c r="JL15" s="2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39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4"/>
      <c r="NH15" s="4"/>
      <c r="NI15" s="4"/>
      <c r="NJ15" s="4"/>
      <c r="NK15" s="4"/>
      <c r="NL15" s="4"/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  <c r="OK15" s="4"/>
      <c r="OL15" s="4"/>
      <c r="OM15" s="4"/>
      <c r="ON15" s="4"/>
      <c r="OO15" s="4"/>
      <c r="OP15" s="4"/>
      <c r="OQ15" s="4"/>
      <c r="OR15" s="4"/>
      <c r="OS15" s="4"/>
      <c r="OT15" s="4"/>
      <c r="OU15" s="4"/>
      <c r="OV15" s="4"/>
      <c r="OW15" s="4"/>
      <c r="OX15" s="4"/>
      <c r="OY15" s="4"/>
      <c r="OZ15" s="4"/>
      <c r="PA15" s="4"/>
      <c r="PB15" s="4"/>
      <c r="PC15" s="4"/>
      <c r="PD15" s="4"/>
      <c r="PE15" s="4"/>
      <c r="PF15" s="4"/>
      <c r="PG15" s="4"/>
      <c r="PH15" s="4"/>
      <c r="PI15" s="4"/>
      <c r="PJ15" s="4"/>
      <c r="PK15" s="4"/>
      <c r="PL15" s="4"/>
      <c r="PM15" s="4"/>
      <c r="PN15" s="4"/>
      <c r="PO15" s="4"/>
      <c r="PP15" s="4"/>
      <c r="PQ15" s="4"/>
      <c r="PR15" s="4"/>
      <c r="PS15" s="4"/>
      <c r="PT15" s="4"/>
      <c r="PU15" s="4"/>
      <c r="PV15" s="4"/>
      <c r="PW15" s="4"/>
      <c r="PX15" s="4"/>
      <c r="PY15" s="4"/>
      <c r="PZ15" s="4"/>
      <c r="QA15" s="4"/>
      <c r="QB15" s="4"/>
      <c r="QC15" s="4"/>
      <c r="QD15" s="4"/>
      <c r="QE15" s="4"/>
      <c r="QF15" s="4"/>
      <c r="QG15" s="4"/>
      <c r="QH15" s="4"/>
      <c r="QI15" s="4"/>
      <c r="QJ15" s="4"/>
      <c r="QK15" s="4"/>
      <c r="QL15" s="4"/>
      <c r="QM15" s="4"/>
      <c r="QN15" s="4"/>
      <c r="QO15" s="4"/>
      <c r="QP15" s="4"/>
      <c r="QQ15" s="4"/>
      <c r="QR15" s="4"/>
      <c r="QS15" s="4"/>
      <c r="QT15" s="4"/>
      <c r="QU15" s="4"/>
      <c r="QV15" s="4"/>
      <c r="QW15" s="4"/>
      <c r="QX15" s="4"/>
      <c r="QY15" s="4"/>
      <c r="QZ15" s="4"/>
      <c r="RA15" s="4"/>
      <c r="RB15" s="4"/>
      <c r="RC15" s="4"/>
      <c r="RD15" s="4"/>
      <c r="RE15" s="4"/>
      <c r="RF15" s="4"/>
      <c r="RG15" s="4"/>
      <c r="RH15" s="4"/>
      <c r="RI15" s="4"/>
      <c r="RJ15" s="4"/>
      <c r="RK15" s="4"/>
      <c r="RL15" s="4"/>
      <c r="RM15" s="4"/>
      <c r="RN15" s="4"/>
      <c r="RO15" s="4"/>
      <c r="RP15" s="4"/>
      <c r="RQ15" s="4"/>
      <c r="RR15" s="4"/>
      <c r="RS15" s="4"/>
      <c r="RT15" s="4"/>
      <c r="RU15" s="4"/>
      <c r="RV15" s="4"/>
      <c r="RW15" s="4"/>
      <c r="RX15" s="4"/>
      <c r="RY15" s="4"/>
      <c r="RZ15" s="4"/>
      <c r="SA15" s="4"/>
      <c r="SB15" s="4"/>
      <c r="SC15" s="4"/>
      <c r="SD15" s="4"/>
      <c r="SE15" s="4"/>
      <c r="SF15" s="4"/>
      <c r="SG15" s="4"/>
      <c r="SH15" s="4"/>
      <c r="SI15" s="4"/>
      <c r="SJ15" s="4"/>
      <c r="SK15" s="4"/>
      <c r="SL15" s="4"/>
      <c r="SM15" s="4"/>
      <c r="SN15" s="4"/>
      <c r="SO15" s="4"/>
      <c r="SP15" s="4"/>
      <c r="SQ15" s="4"/>
      <c r="SR15" s="4"/>
      <c r="SS15" s="4"/>
      <c r="ST15" s="4"/>
      <c r="SU15" s="4"/>
      <c r="SV15" s="4"/>
      <c r="SW15" s="4"/>
      <c r="SX15" s="4"/>
      <c r="SY15" s="4"/>
      <c r="SZ15" s="4"/>
      <c r="TA15" s="4"/>
      <c r="TB15" s="4"/>
      <c r="TC15" s="4"/>
      <c r="TD15" s="4"/>
      <c r="TE15" s="4"/>
      <c r="TF15" s="4"/>
      <c r="TG15" s="4"/>
      <c r="TH15" s="4"/>
      <c r="TI15" s="4"/>
      <c r="TJ15" s="4"/>
      <c r="TK15" s="4"/>
      <c r="TL15" s="4"/>
      <c r="TM15" s="4"/>
      <c r="TN15" s="4"/>
      <c r="TO15" s="4"/>
      <c r="TP15" s="4"/>
      <c r="TQ15" s="4"/>
      <c r="TR15" s="4"/>
      <c r="TS15" s="4"/>
      <c r="TT15" s="4"/>
      <c r="TU15" s="4"/>
      <c r="TV15" s="4"/>
      <c r="TW15" s="4"/>
      <c r="TX15" s="4"/>
      <c r="TY15" s="4"/>
      <c r="TZ15" s="4"/>
      <c r="UA15" s="4"/>
      <c r="UB15" s="4"/>
      <c r="UC15" s="4"/>
      <c r="UD15" s="4"/>
      <c r="UE15" s="4"/>
      <c r="UF15" s="4"/>
      <c r="UG15" s="4"/>
      <c r="UH15" s="4"/>
      <c r="UI15" s="4"/>
      <c r="UJ15" s="4"/>
      <c r="UK15" s="4"/>
      <c r="UL15" s="4"/>
      <c r="UM15" s="4"/>
      <c r="UN15" s="4"/>
      <c r="UO15" s="4"/>
      <c r="UP15" s="4"/>
      <c r="UQ15" s="4"/>
      <c r="UR15" s="4"/>
      <c r="US15" s="4"/>
      <c r="UT15" s="4"/>
      <c r="UU15" s="4"/>
      <c r="UV15" s="4"/>
      <c r="UW15" s="4"/>
      <c r="UX15" s="4"/>
      <c r="UY15" s="4"/>
      <c r="UZ15" s="4"/>
      <c r="VA15" s="4"/>
      <c r="VB15" s="4"/>
      <c r="VC15" s="4"/>
      <c r="VD15" s="4"/>
      <c r="VE15" s="4"/>
      <c r="VF15" s="4"/>
      <c r="VG15" s="4"/>
      <c r="VH15" s="4"/>
      <c r="VI15" s="4"/>
      <c r="VJ15" s="4"/>
      <c r="VK15" s="4"/>
      <c r="VL15" s="30"/>
      <c r="VM15" s="4"/>
      <c r="VN15" s="4"/>
      <c r="VO15" s="4"/>
      <c r="VP15" s="4"/>
      <c r="VQ15" s="4"/>
      <c r="VR15" s="4"/>
      <c r="VS15" s="4"/>
      <c r="VT15" s="4"/>
      <c r="VU15" s="30"/>
      <c r="VV15" s="4"/>
      <c r="VW15" s="4"/>
      <c r="VX15" s="30"/>
      <c r="VY15" s="4"/>
      <c r="VZ15" s="4"/>
      <c r="WA15" s="4"/>
      <c r="WB15" s="4"/>
      <c r="WC15" s="4"/>
      <c r="WD15" s="4"/>
      <c r="WE15" s="4"/>
      <c r="WF15" s="4"/>
      <c r="WG15" s="4"/>
      <c r="WH15" s="4"/>
      <c r="WI15" s="4"/>
      <c r="WJ15" s="4"/>
      <c r="WK15" s="4"/>
      <c r="WL15" s="4"/>
      <c r="WM15" s="4"/>
      <c r="WN15" s="4"/>
      <c r="WO15" s="4"/>
      <c r="WP15" s="4"/>
      <c r="WQ15" s="4"/>
      <c r="WR15" s="4"/>
      <c r="WS15" s="4"/>
      <c r="WT15" s="4"/>
      <c r="WU15" s="4"/>
      <c r="WV15" s="4"/>
      <c r="WW15" s="24"/>
      <c r="WX15" s="24"/>
      <c r="WY15" s="24"/>
      <c r="WZ15" s="4"/>
      <c r="XA15" s="4"/>
      <c r="XB15" s="4"/>
      <c r="XC15" s="4"/>
      <c r="XD15" s="4"/>
      <c r="XE15" s="4"/>
      <c r="XF15" s="4"/>
      <c r="XG15" s="4"/>
      <c r="XH15" s="4"/>
      <c r="XI15" s="4"/>
      <c r="XJ15" s="4"/>
      <c r="XK15" s="4"/>
      <c r="XL15" s="4"/>
      <c r="XM15" s="4"/>
      <c r="XN15" s="4"/>
      <c r="XO15" s="4"/>
      <c r="XP15" s="4"/>
      <c r="XQ15" s="4"/>
      <c r="XR15" s="4"/>
      <c r="XS15" s="4"/>
      <c r="XT15" s="4"/>
      <c r="XU15" s="4"/>
      <c r="XV15" s="4"/>
      <c r="XW15" s="4"/>
      <c r="XX15" s="4"/>
      <c r="XY15" s="4"/>
      <c r="XZ15" s="30"/>
      <c r="YA15" s="4"/>
      <c r="YB15" s="4"/>
      <c r="YC15" s="4"/>
      <c r="YD15" s="4"/>
      <c r="YE15" s="4"/>
      <c r="YF15" s="4"/>
      <c r="YG15" s="4"/>
      <c r="YH15" s="4"/>
      <c r="YI15" s="4"/>
      <c r="YJ15" s="4"/>
      <c r="YK15" s="4"/>
      <c r="YL15" s="4"/>
      <c r="YM15" s="4"/>
      <c r="YN15" s="4"/>
      <c r="YO15" s="4"/>
      <c r="YP15" s="4"/>
      <c r="YQ15" s="4"/>
      <c r="YR15" s="4"/>
      <c r="YS15" s="4"/>
      <c r="YT15" s="4"/>
      <c r="YU15" s="4"/>
      <c r="YV15" s="4"/>
      <c r="YW15" s="4"/>
      <c r="YX15" s="4"/>
      <c r="YY15" s="4"/>
      <c r="YZ15" s="4"/>
      <c r="ZA15" s="4"/>
      <c r="ZB15" s="4"/>
      <c r="ZC15" s="4"/>
      <c r="ZD15" s="4"/>
      <c r="ZE15" s="4"/>
      <c r="ZF15" s="4"/>
      <c r="ZG15" s="4"/>
      <c r="ZH15" s="4"/>
      <c r="ZI15" s="4"/>
      <c r="ZJ15" s="4"/>
      <c r="ZK15" s="4"/>
      <c r="ZL15" s="4"/>
      <c r="ZM15" s="4"/>
      <c r="ZN15" s="4"/>
      <c r="ZO15" s="4"/>
      <c r="ZP15" s="4"/>
    </row>
    <row r="16" spans="1:69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4"/>
      <c r="CF16" s="4"/>
      <c r="CG16" s="4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30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39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4"/>
      <c r="NL16" s="4"/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4"/>
      <c r="PH16" s="4"/>
      <c r="PI16" s="4"/>
      <c r="PJ16" s="4"/>
      <c r="PK16" s="4"/>
      <c r="PL16" s="4"/>
      <c r="PM16" s="4"/>
      <c r="PN16" s="4"/>
      <c r="PO16" s="4"/>
      <c r="PP16" s="4"/>
      <c r="PQ16" s="4"/>
      <c r="PR16" s="4"/>
      <c r="PS16" s="4"/>
      <c r="PT16" s="4"/>
      <c r="PU16" s="4"/>
      <c r="PV16" s="4"/>
      <c r="PW16" s="4"/>
      <c r="PX16" s="4"/>
      <c r="PY16" s="4"/>
      <c r="PZ16" s="4"/>
      <c r="QA16" s="4"/>
      <c r="QB16" s="4"/>
      <c r="QC16" s="4"/>
      <c r="QD16" s="4"/>
      <c r="QE16" s="4"/>
      <c r="QF16" s="4"/>
      <c r="QG16" s="4"/>
      <c r="QH16" s="4"/>
      <c r="QI16" s="4"/>
      <c r="QJ16" s="4"/>
      <c r="QK16" s="4"/>
      <c r="QL16" s="4"/>
      <c r="QM16" s="4"/>
      <c r="QN16" s="4"/>
      <c r="QO16" s="4"/>
      <c r="QP16" s="4"/>
      <c r="QQ16" s="4"/>
      <c r="QR16" s="4"/>
      <c r="QS16" s="4"/>
      <c r="QT16" s="4"/>
      <c r="QU16" s="4"/>
      <c r="QV16" s="4"/>
      <c r="QW16" s="4"/>
      <c r="QX16" s="4"/>
      <c r="QY16" s="4"/>
      <c r="QZ16" s="4"/>
      <c r="RA16" s="4"/>
      <c r="RB16" s="4"/>
      <c r="RC16" s="4"/>
      <c r="RD16" s="4"/>
      <c r="RE16" s="4"/>
      <c r="RF16" s="4"/>
      <c r="RG16" s="4"/>
      <c r="RH16" s="4"/>
      <c r="RI16" s="4"/>
      <c r="RJ16" s="4"/>
      <c r="RK16" s="4"/>
      <c r="RL16" s="4"/>
      <c r="RM16" s="4"/>
      <c r="RN16" s="4"/>
      <c r="RO16" s="4"/>
      <c r="RP16" s="4"/>
      <c r="RQ16" s="4"/>
      <c r="RR16" s="4"/>
      <c r="RS16" s="4"/>
      <c r="RT16" s="4"/>
      <c r="RU16" s="4"/>
      <c r="RV16" s="4"/>
      <c r="RW16" s="4"/>
      <c r="RX16" s="4"/>
      <c r="RY16" s="4"/>
      <c r="RZ16" s="4"/>
      <c r="SA16" s="4"/>
      <c r="SB16" s="4"/>
      <c r="SC16" s="4"/>
      <c r="SD16" s="4"/>
      <c r="SE16" s="4"/>
      <c r="SF16" s="4"/>
      <c r="SG16" s="4"/>
      <c r="SH16" s="4"/>
      <c r="SI16" s="4"/>
      <c r="SJ16" s="4"/>
      <c r="SK16" s="4"/>
      <c r="SL16" s="4"/>
      <c r="SM16" s="4"/>
      <c r="SN16" s="4"/>
      <c r="SO16" s="4"/>
      <c r="SP16" s="4"/>
      <c r="SQ16" s="4"/>
      <c r="SR16" s="4"/>
      <c r="SS16" s="4"/>
      <c r="ST16" s="4"/>
      <c r="SU16" s="4"/>
      <c r="SV16" s="4"/>
      <c r="SW16" s="4"/>
      <c r="SX16" s="4"/>
      <c r="SY16" s="4"/>
      <c r="SZ16" s="4"/>
      <c r="TA16" s="4"/>
      <c r="TB16" s="4"/>
      <c r="TC16" s="4"/>
      <c r="TD16" s="4"/>
      <c r="TE16" s="4"/>
      <c r="TF16" s="4"/>
      <c r="TG16" s="4"/>
      <c r="TH16" s="4"/>
      <c r="TI16" s="4"/>
      <c r="TJ16" s="4"/>
      <c r="TK16" s="4"/>
      <c r="TL16" s="4"/>
      <c r="TM16" s="4"/>
      <c r="TN16" s="4"/>
      <c r="TO16" s="4"/>
      <c r="TP16" s="4"/>
      <c r="TQ16" s="4"/>
      <c r="TR16" s="4"/>
      <c r="TS16" s="4"/>
      <c r="TT16" s="4"/>
      <c r="TU16" s="4"/>
      <c r="TV16" s="4"/>
      <c r="TW16" s="4"/>
      <c r="TX16" s="4"/>
      <c r="TY16" s="4"/>
      <c r="TZ16" s="4"/>
      <c r="UA16" s="4"/>
      <c r="UB16" s="4"/>
      <c r="UC16" s="4"/>
      <c r="UD16" s="4"/>
      <c r="UE16" s="4"/>
      <c r="UF16" s="4"/>
      <c r="UG16" s="4"/>
      <c r="UH16" s="4"/>
      <c r="UI16" s="4"/>
      <c r="UJ16" s="4"/>
      <c r="UK16" s="4"/>
      <c r="UL16" s="4"/>
      <c r="UM16" s="4"/>
      <c r="UN16" s="4"/>
      <c r="UO16" s="4"/>
      <c r="UP16" s="4"/>
      <c r="UQ16" s="4"/>
      <c r="UR16" s="4"/>
      <c r="US16" s="4"/>
      <c r="UT16" s="4"/>
      <c r="UU16" s="4"/>
      <c r="UV16" s="4"/>
      <c r="UW16" s="4"/>
      <c r="UX16" s="4"/>
      <c r="UY16" s="4"/>
      <c r="UZ16" s="4"/>
      <c r="VA16" s="4"/>
      <c r="VB16" s="4"/>
      <c r="VC16" s="4"/>
      <c r="VD16" s="4"/>
      <c r="VE16" s="4"/>
      <c r="VF16" s="4"/>
      <c r="VG16" s="4"/>
      <c r="VH16" s="4"/>
      <c r="VI16" s="4"/>
      <c r="VJ16" s="4"/>
      <c r="VK16" s="4"/>
      <c r="VL16" s="30"/>
      <c r="VM16" s="4"/>
      <c r="VN16" s="4"/>
      <c r="VO16" s="4"/>
      <c r="VP16" s="4"/>
      <c r="VQ16" s="4"/>
      <c r="VR16" s="4"/>
      <c r="VS16" s="4"/>
      <c r="VT16" s="4"/>
      <c r="VU16" s="30"/>
      <c r="VV16" s="4"/>
      <c r="VW16" s="4"/>
      <c r="VX16" s="30"/>
      <c r="VY16" s="4"/>
      <c r="VZ16" s="4"/>
      <c r="WA16" s="4"/>
      <c r="WB16" s="4"/>
      <c r="WC16" s="4"/>
      <c r="WD16" s="4"/>
      <c r="WE16" s="4"/>
      <c r="WF16" s="4"/>
      <c r="WG16" s="4"/>
      <c r="WH16" s="4"/>
      <c r="WI16" s="4"/>
      <c r="WJ16" s="4"/>
      <c r="WK16" s="4"/>
      <c r="WL16" s="4"/>
      <c r="WM16" s="4"/>
      <c r="WN16" s="4"/>
      <c r="WO16" s="4"/>
      <c r="WP16" s="4"/>
      <c r="WQ16" s="4"/>
      <c r="WR16" s="4"/>
      <c r="WS16" s="4"/>
      <c r="WT16" s="4"/>
      <c r="WU16" s="4"/>
      <c r="WV16" s="4"/>
      <c r="WW16" s="4"/>
      <c r="WX16" s="4"/>
      <c r="WY16" s="4"/>
      <c r="WZ16" s="4"/>
      <c r="XA16" s="4"/>
      <c r="XB16" s="4"/>
      <c r="XC16" s="4"/>
      <c r="XD16" s="4"/>
      <c r="XE16" s="4"/>
      <c r="XF16" s="4"/>
      <c r="XG16" s="4"/>
      <c r="XH16" s="4"/>
      <c r="XI16" s="4"/>
      <c r="XJ16" s="4"/>
      <c r="XK16" s="4"/>
      <c r="XL16" s="4"/>
      <c r="XM16" s="4"/>
      <c r="XN16" s="4"/>
      <c r="XO16" s="4"/>
      <c r="XP16" s="4"/>
      <c r="XQ16" s="4"/>
      <c r="XR16" s="4"/>
      <c r="XS16" s="4"/>
      <c r="XT16" s="4"/>
      <c r="XU16" s="4"/>
      <c r="XV16" s="4"/>
      <c r="XW16" s="4"/>
      <c r="XX16" s="4"/>
      <c r="XY16" s="4"/>
      <c r="XZ16" s="30"/>
      <c r="YA16" s="4"/>
      <c r="YB16" s="4"/>
      <c r="YC16" s="4"/>
      <c r="YD16" s="4"/>
      <c r="YE16" s="4"/>
      <c r="YF16" s="4"/>
      <c r="YG16" s="4"/>
      <c r="YH16" s="4"/>
      <c r="YI16" s="4"/>
      <c r="YJ16" s="4"/>
      <c r="YK16" s="4"/>
      <c r="YL16" s="4"/>
      <c r="YM16" s="4"/>
      <c r="YN16" s="4"/>
      <c r="YO16" s="4"/>
      <c r="YP16" s="4"/>
      <c r="YQ16" s="4"/>
      <c r="YR16" s="4"/>
      <c r="YS16" s="4"/>
      <c r="YT16" s="4"/>
      <c r="YU16" s="4"/>
      <c r="YV16" s="4"/>
      <c r="YW16" s="4"/>
      <c r="YX16" s="4"/>
      <c r="YY16" s="4"/>
      <c r="YZ16" s="4"/>
      <c r="ZA16" s="4"/>
      <c r="ZB16" s="4"/>
      <c r="ZC16" s="4"/>
      <c r="ZD16" s="4"/>
      <c r="ZE16" s="4"/>
      <c r="ZF16" s="4"/>
      <c r="ZG16" s="4"/>
      <c r="ZH16" s="4"/>
      <c r="ZI16" s="4"/>
      <c r="ZJ16" s="4"/>
      <c r="ZK16" s="4"/>
      <c r="ZL16" s="4"/>
      <c r="ZM16" s="4"/>
      <c r="ZN16" s="4"/>
      <c r="ZO16" s="4"/>
      <c r="ZP16" s="4"/>
    </row>
    <row r="17" spans="1:69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4"/>
      <c r="CF17" s="4"/>
      <c r="CG17" s="4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30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39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4"/>
      <c r="MY17" s="4"/>
      <c r="MZ17" s="4"/>
      <c r="NA17" s="4"/>
      <c r="NB17" s="4"/>
      <c r="NC17" s="4"/>
      <c r="ND17" s="4"/>
      <c r="NE17" s="4"/>
      <c r="NF17" s="4"/>
      <c r="NG17" s="4"/>
      <c r="NH17" s="4"/>
      <c r="NI17" s="4"/>
      <c r="NJ17" s="4"/>
      <c r="NK17" s="4"/>
      <c r="NL17" s="4"/>
      <c r="NM17" s="4"/>
      <c r="NN17" s="4"/>
      <c r="NO17" s="4"/>
      <c r="NP17" s="4"/>
      <c r="NQ17" s="4"/>
      <c r="NR17" s="4"/>
      <c r="NS17" s="4"/>
      <c r="NT17" s="4"/>
      <c r="NU17" s="4"/>
      <c r="NV17" s="4"/>
      <c r="NW17" s="4"/>
      <c r="NX17" s="4"/>
      <c r="NY17" s="4"/>
      <c r="NZ17" s="4"/>
      <c r="OA17" s="4"/>
      <c r="OB17" s="4"/>
      <c r="OC17" s="4"/>
      <c r="OD17" s="4"/>
      <c r="OE17" s="4"/>
      <c r="OF17" s="4"/>
      <c r="OG17" s="4"/>
      <c r="OH17" s="4"/>
      <c r="OI17" s="4"/>
      <c r="OJ17" s="4"/>
      <c r="OK17" s="4"/>
      <c r="OL17" s="4"/>
      <c r="OM17" s="4"/>
      <c r="ON17" s="4"/>
      <c r="OO17" s="4"/>
      <c r="OP17" s="4"/>
      <c r="OQ17" s="4"/>
      <c r="OR17" s="4"/>
      <c r="OS17" s="4"/>
      <c r="OT17" s="4"/>
      <c r="OU17" s="4"/>
      <c r="OV17" s="4"/>
      <c r="OW17" s="4"/>
      <c r="OX17" s="4"/>
      <c r="OY17" s="4"/>
      <c r="OZ17" s="4"/>
      <c r="PA17" s="4"/>
      <c r="PB17" s="4"/>
      <c r="PC17" s="4"/>
      <c r="PD17" s="4"/>
      <c r="PE17" s="4"/>
      <c r="PF17" s="4"/>
      <c r="PG17" s="4"/>
      <c r="PH17" s="4"/>
      <c r="PI17" s="4"/>
      <c r="PJ17" s="4"/>
      <c r="PK17" s="4"/>
      <c r="PL17" s="4"/>
      <c r="PM17" s="4"/>
      <c r="PN17" s="4"/>
      <c r="PO17" s="4"/>
      <c r="PP17" s="4"/>
      <c r="PQ17" s="4"/>
      <c r="PR17" s="4"/>
      <c r="PS17" s="4"/>
      <c r="PT17" s="4"/>
      <c r="PU17" s="4"/>
      <c r="PV17" s="4"/>
      <c r="PW17" s="4"/>
      <c r="PX17" s="4"/>
      <c r="PY17" s="4"/>
      <c r="PZ17" s="4"/>
      <c r="QA17" s="4"/>
      <c r="QB17" s="4"/>
      <c r="QC17" s="4"/>
      <c r="QD17" s="4"/>
      <c r="QE17" s="4"/>
      <c r="QF17" s="4"/>
      <c r="QG17" s="4"/>
      <c r="QH17" s="4"/>
      <c r="QI17" s="4"/>
      <c r="QJ17" s="4"/>
      <c r="QK17" s="4"/>
      <c r="QL17" s="4"/>
      <c r="QM17" s="4"/>
      <c r="QN17" s="4"/>
      <c r="QO17" s="4"/>
      <c r="QP17" s="4"/>
      <c r="QQ17" s="4"/>
      <c r="QR17" s="4"/>
      <c r="QS17" s="4"/>
      <c r="QT17" s="4"/>
      <c r="QU17" s="4"/>
      <c r="QV17" s="4"/>
      <c r="QW17" s="4"/>
      <c r="QX17" s="4"/>
      <c r="QY17" s="4"/>
      <c r="QZ17" s="4"/>
      <c r="RA17" s="4"/>
      <c r="RB17" s="4"/>
      <c r="RC17" s="4"/>
      <c r="RD17" s="4"/>
      <c r="RE17" s="4"/>
      <c r="RF17" s="4"/>
      <c r="RG17" s="4"/>
      <c r="RH17" s="4"/>
      <c r="RI17" s="4"/>
      <c r="RJ17" s="4"/>
      <c r="RK17" s="4"/>
      <c r="RL17" s="4"/>
      <c r="RM17" s="4"/>
      <c r="RN17" s="4"/>
      <c r="RO17" s="4"/>
      <c r="RP17" s="4"/>
      <c r="RQ17" s="4"/>
      <c r="RR17" s="4"/>
      <c r="RS17" s="4"/>
      <c r="RT17" s="4"/>
      <c r="RU17" s="4"/>
      <c r="RV17" s="4"/>
      <c r="RW17" s="4"/>
      <c r="RX17" s="4"/>
      <c r="RY17" s="4"/>
      <c r="RZ17" s="4"/>
      <c r="SA17" s="4"/>
      <c r="SB17" s="4"/>
      <c r="SC17" s="4"/>
      <c r="SD17" s="4"/>
      <c r="SE17" s="4"/>
      <c r="SF17" s="4"/>
      <c r="SG17" s="4"/>
      <c r="SH17" s="4"/>
      <c r="SI17" s="4"/>
      <c r="SJ17" s="4"/>
      <c r="SK17" s="4"/>
      <c r="SL17" s="4"/>
      <c r="SM17" s="4"/>
      <c r="SN17" s="4"/>
      <c r="SO17" s="4"/>
      <c r="SP17" s="4"/>
      <c r="SQ17" s="4"/>
      <c r="SR17" s="4"/>
      <c r="SS17" s="4"/>
      <c r="ST17" s="4"/>
      <c r="SU17" s="4"/>
      <c r="SV17" s="4"/>
      <c r="SW17" s="4"/>
      <c r="SX17" s="4"/>
      <c r="SY17" s="4"/>
      <c r="SZ17" s="4"/>
      <c r="TA17" s="4"/>
      <c r="TB17" s="4"/>
      <c r="TC17" s="4"/>
      <c r="TD17" s="4"/>
      <c r="TE17" s="4"/>
      <c r="TF17" s="4"/>
      <c r="TG17" s="4"/>
      <c r="TH17" s="4"/>
      <c r="TI17" s="4"/>
      <c r="TJ17" s="4"/>
      <c r="TK17" s="4"/>
      <c r="TL17" s="4"/>
      <c r="TM17" s="4"/>
      <c r="TN17" s="4"/>
      <c r="TO17" s="4"/>
      <c r="TP17" s="4"/>
      <c r="TQ17" s="4"/>
      <c r="TR17" s="4"/>
      <c r="TS17" s="4"/>
      <c r="TT17" s="4"/>
      <c r="TU17" s="4"/>
      <c r="TV17" s="4"/>
      <c r="TW17" s="4"/>
      <c r="TX17" s="4"/>
      <c r="TY17" s="4"/>
      <c r="TZ17" s="4"/>
      <c r="UA17" s="4"/>
      <c r="UB17" s="4"/>
      <c r="UC17" s="4"/>
      <c r="UD17" s="4"/>
      <c r="UE17" s="4"/>
      <c r="UF17" s="4"/>
      <c r="UG17" s="4"/>
      <c r="UH17" s="4"/>
      <c r="UI17" s="4"/>
      <c r="UJ17" s="4"/>
      <c r="UK17" s="4"/>
      <c r="UL17" s="4"/>
      <c r="UM17" s="4"/>
      <c r="UN17" s="4"/>
      <c r="UO17" s="4"/>
      <c r="UP17" s="4"/>
      <c r="UQ17" s="4"/>
      <c r="UR17" s="4"/>
      <c r="US17" s="4"/>
      <c r="UT17" s="4"/>
      <c r="UU17" s="4"/>
      <c r="UV17" s="4"/>
      <c r="UW17" s="4"/>
      <c r="UX17" s="4"/>
      <c r="UY17" s="4"/>
      <c r="UZ17" s="4"/>
      <c r="VA17" s="4"/>
      <c r="VB17" s="4"/>
      <c r="VC17" s="4"/>
      <c r="VD17" s="4"/>
      <c r="VE17" s="4"/>
      <c r="VF17" s="4"/>
      <c r="VG17" s="4"/>
      <c r="VH17" s="4"/>
      <c r="VI17" s="4"/>
      <c r="VJ17" s="4"/>
      <c r="VK17" s="4"/>
      <c r="VL17" s="30"/>
      <c r="VM17" s="4"/>
      <c r="VN17" s="4"/>
      <c r="VO17" s="4"/>
      <c r="VP17" s="4"/>
      <c r="VQ17" s="4"/>
      <c r="VR17" s="4"/>
      <c r="VS17" s="4"/>
      <c r="VT17" s="4"/>
      <c r="VU17" s="30"/>
      <c r="VV17" s="4"/>
      <c r="VW17" s="4"/>
      <c r="VX17" s="30"/>
      <c r="VY17" s="4"/>
      <c r="VZ17" s="4"/>
      <c r="WA17" s="4"/>
      <c r="WB17" s="4"/>
      <c r="WC17" s="4"/>
      <c r="WD17" s="4"/>
      <c r="WE17" s="4"/>
      <c r="WF17" s="4"/>
      <c r="WG17" s="4"/>
      <c r="WH17" s="4"/>
      <c r="WI17" s="4"/>
      <c r="WJ17" s="4"/>
      <c r="WK17" s="4"/>
      <c r="WL17" s="4"/>
      <c r="WM17" s="4"/>
      <c r="WN17" s="4"/>
      <c r="WO17" s="4"/>
      <c r="WP17" s="4"/>
      <c r="WQ17" s="4"/>
      <c r="WR17" s="4"/>
      <c r="WS17" s="4"/>
      <c r="WT17" s="4"/>
      <c r="WU17" s="4"/>
      <c r="WV17" s="4"/>
      <c r="WW17" s="4"/>
      <c r="WX17" s="4"/>
      <c r="WY17" s="4"/>
      <c r="WZ17" s="4"/>
      <c r="XA17" s="4"/>
      <c r="XB17" s="4"/>
      <c r="XC17" s="4"/>
      <c r="XD17" s="4"/>
      <c r="XE17" s="4"/>
      <c r="XF17" s="4"/>
      <c r="XG17" s="4"/>
      <c r="XH17" s="4"/>
      <c r="XI17" s="4"/>
      <c r="XJ17" s="4"/>
      <c r="XK17" s="4"/>
      <c r="XL17" s="4"/>
      <c r="XM17" s="4"/>
      <c r="XN17" s="4"/>
      <c r="XO17" s="4"/>
      <c r="XP17" s="4"/>
      <c r="XQ17" s="4"/>
      <c r="XR17" s="4"/>
      <c r="XS17" s="4"/>
      <c r="XT17" s="4"/>
      <c r="XU17" s="4"/>
      <c r="XV17" s="4"/>
      <c r="XW17" s="4"/>
      <c r="XX17" s="4"/>
      <c r="XY17" s="4"/>
      <c r="XZ17" s="30"/>
      <c r="YA17" s="4"/>
      <c r="YB17" s="4"/>
      <c r="YC17" s="4"/>
      <c r="YD17" s="4"/>
      <c r="YE17" s="4"/>
      <c r="YF17" s="4"/>
      <c r="YG17" s="4"/>
      <c r="YH17" s="4"/>
      <c r="YI17" s="4"/>
      <c r="YJ17" s="4"/>
      <c r="YK17" s="4"/>
      <c r="YL17" s="4"/>
      <c r="YM17" s="4"/>
      <c r="YN17" s="4"/>
      <c r="YO17" s="4"/>
      <c r="YP17" s="4"/>
      <c r="YQ17" s="4"/>
      <c r="YR17" s="4"/>
      <c r="YS17" s="4"/>
      <c r="YT17" s="4"/>
      <c r="YU17" s="4"/>
      <c r="YV17" s="4"/>
      <c r="YW17" s="4"/>
      <c r="YX17" s="4"/>
      <c r="YY17" s="4"/>
      <c r="YZ17" s="4"/>
      <c r="ZA17" s="4"/>
      <c r="ZB17" s="4"/>
      <c r="ZC17" s="4"/>
      <c r="ZD17" s="4"/>
      <c r="ZE17" s="4"/>
      <c r="ZF17" s="4"/>
      <c r="ZG17" s="4"/>
      <c r="ZH17" s="4"/>
      <c r="ZI17" s="4"/>
      <c r="ZJ17" s="4"/>
      <c r="ZK17" s="4"/>
      <c r="ZL17" s="4"/>
      <c r="ZM17" s="4"/>
      <c r="ZN17" s="4"/>
      <c r="ZO17" s="4"/>
      <c r="ZP17" s="4"/>
    </row>
    <row r="18" spans="1:69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4"/>
      <c r="CF18" s="4"/>
      <c r="CG18" s="4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30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39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  <c r="NF18" s="4"/>
      <c r="NG18" s="4"/>
      <c r="NH18" s="4"/>
      <c r="NI18" s="4"/>
      <c r="NJ18" s="4"/>
      <c r="NK18" s="4"/>
      <c r="NL18" s="4"/>
      <c r="NM18" s="4"/>
      <c r="NN18" s="4"/>
      <c r="NO18" s="4"/>
      <c r="NP18" s="4"/>
      <c r="NQ18" s="4"/>
      <c r="NR18" s="4"/>
      <c r="NS18" s="4"/>
      <c r="NT18" s="4"/>
      <c r="NU18" s="4"/>
      <c r="NV18" s="4"/>
      <c r="NW18" s="4"/>
      <c r="NX18" s="4"/>
      <c r="NY18" s="4"/>
      <c r="NZ18" s="4"/>
      <c r="OA18" s="4"/>
      <c r="OB18" s="4"/>
      <c r="OC18" s="4"/>
      <c r="OD18" s="4"/>
      <c r="OE18" s="4"/>
      <c r="OF18" s="4"/>
      <c r="OG18" s="4"/>
      <c r="OH18" s="4"/>
      <c r="OI18" s="4"/>
      <c r="OJ18" s="4"/>
      <c r="OK18" s="4"/>
      <c r="OL18" s="4"/>
      <c r="OM18" s="4"/>
      <c r="ON18" s="4"/>
      <c r="OO18" s="4"/>
      <c r="OP18" s="4"/>
      <c r="OQ18" s="4"/>
      <c r="OR18" s="4"/>
      <c r="OS18" s="4"/>
      <c r="OT18" s="4"/>
      <c r="OU18" s="4"/>
      <c r="OV18" s="4"/>
      <c r="OW18" s="4"/>
      <c r="OX18" s="4"/>
      <c r="OY18" s="4"/>
      <c r="OZ18" s="4"/>
      <c r="PA18" s="4"/>
      <c r="PB18" s="4"/>
      <c r="PC18" s="4"/>
      <c r="PD18" s="4"/>
      <c r="PE18" s="4"/>
      <c r="PF18" s="4"/>
      <c r="PG18" s="4"/>
      <c r="PH18" s="4"/>
      <c r="PI18" s="4"/>
      <c r="PJ18" s="4"/>
      <c r="PK18" s="4"/>
      <c r="PL18" s="4"/>
      <c r="PM18" s="4"/>
      <c r="PN18" s="4"/>
      <c r="PO18" s="4"/>
      <c r="PP18" s="4"/>
      <c r="PQ18" s="4"/>
      <c r="PR18" s="4"/>
      <c r="PS18" s="4"/>
      <c r="PT18" s="4"/>
      <c r="PU18" s="4"/>
      <c r="PV18" s="4"/>
      <c r="PW18" s="4"/>
      <c r="PX18" s="4"/>
      <c r="PY18" s="4"/>
      <c r="PZ18" s="4"/>
      <c r="QA18" s="4"/>
      <c r="QB18" s="4"/>
      <c r="QC18" s="4"/>
      <c r="QD18" s="4"/>
      <c r="QE18" s="4"/>
      <c r="QF18" s="4"/>
      <c r="QG18" s="4"/>
      <c r="QH18" s="4"/>
      <c r="QI18" s="4"/>
      <c r="QJ18" s="4"/>
      <c r="QK18" s="4"/>
      <c r="QL18" s="4"/>
      <c r="QM18" s="4"/>
      <c r="QN18" s="4"/>
      <c r="QO18" s="4"/>
      <c r="QP18" s="4"/>
      <c r="QQ18" s="4"/>
      <c r="QR18" s="4"/>
      <c r="QS18" s="4"/>
      <c r="QT18" s="4"/>
      <c r="QU18" s="4"/>
      <c r="QV18" s="4"/>
      <c r="QW18" s="4"/>
      <c r="QX18" s="4"/>
      <c r="QY18" s="4"/>
      <c r="QZ18" s="4"/>
      <c r="RA18" s="4"/>
      <c r="RB18" s="4"/>
      <c r="RC18" s="4"/>
      <c r="RD18" s="4"/>
      <c r="RE18" s="4"/>
      <c r="RF18" s="4"/>
      <c r="RG18" s="4"/>
      <c r="RH18" s="4"/>
      <c r="RI18" s="4"/>
      <c r="RJ18" s="4"/>
      <c r="RK18" s="4"/>
      <c r="RL18" s="4"/>
      <c r="RM18" s="4"/>
      <c r="RN18" s="4"/>
      <c r="RO18" s="4"/>
      <c r="RP18" s="4"/>
      <c r="RQ18" s="4"/>
      <c r="RR18" s="4"/>
      <c r="RS18" s="4"/>
      <c r="RT18" s="4"/>
      <c r="RU18" s="4"/>
      <c r="RV18" s="4"/>
      <c r="RW18" s="4"/>
      <c r="RX18" s="4"/>
      <c r="RY18" s="4"/>
      <c r="RZ18" s="4"/>
      <c r="SA18" s="4"/>
      <c r="SB18" s="4"/>
      <c r="SC18" s="4"/>
      <c r="SD18" s="4"/>
      <c r="SE18" s="4"/>
      <c r="SF18" s="4"/>
      <c r="SG18" s="4"/>
      <c r="SH18" s="4"/>
      <c r="SI18" s="4"/>
      <c r="SJ18" s="4"/>
      <c r="SK18" s="4"/>
      <c r="SL18" s="4"/>
      <c r="SM18" s="4"/>
      <c r="SN18" s="4"/>
      <c r="SO18" s="4"/>
      <c r="SP18" s="4"/>
      <c r="SQ18" s="4"/>
      <c r="SR18" s="4"/>
      <c r="SS18" s="4"/>
      <c r="ST18" s="4"/>
      <c r="SU18" s="4"/>
      <c r="SV18" s="4"/>
      <c r="SW18" s="4"/>
      <c r="SX18" s="4"/>
      <c r="SY18" s="4"/>
      <c r="SZ18" s="4"/>
      <c r="TA18" s="4"/>
      <c r="TB18" s="4"/>
      <c r="TC18" s="4"/>
      <c r="TD18" s="4"/>
      <c r="TE18" s="4"/>
      <c r="TF18" s="4"/>
      <c r="TG18" s="4"/>
      <c r="TH18" s="4"/>
      <c r="TI18" s="4"/>
      <c r="TJ18" s="4"/>
      <c r="TK18" s="4"/>
      <c r="TL18" s="4"/>
      <c r="TM18" s="4"/>
      <c r="TN18" s="4"/>
      <c r="TO18" s="4"/>
      <c r="TP18" s="4"/>
      <c r="TQ18" s="4"/>
      <c r="TR18" s="4"/>
      <c r="TS18" s="4"/>
      <c r="TT18" s="4"/>
      <c r="TU18" s="4"/>
      <c r="TV18" s="4"/>
      <c r="TW18" s="4"/>
      <c r="TX18" s="4"/>
      <c r="TY18" s="4"/>
      <c r="TZ18" s="4"/>
      <c r="UA18" s="4"/>
      <c r="UB18" s="4"/>
      <c r="UC18" s="4"/>
      <c r="UD18" s="4"/>
      <c r="UE18" s="4"/>
      <c r="UF18" s="4"/>
      <c r="UG18" s="4"/>
      <c r="UH18" s="4"/>
      <c r="UI18" s="4"/>
      <c r="UJ18" s="4"/>
      <c r="UK18" s="4"/>
      <c r="UL18" s="4"/>
      <c r="UM18" s="4"/>
      <c r="UN18" s="4"/>
      <c r="UO18" s="4"/>
      <c r="UP18" s="4"/>
      <c r="UQ18" s="4"/>
      <c r="UR18" s="4"/>
      <c r="US18" s="4"/>
      <c r="UT18" s="4"/>
      <c r="UU18" s="4"/>
      <c r="UV18" s="4"/>
      <c r="UW18" s="4"/>
      <c r="UX18" s="4"/>
      <c r="UY18" s="4"/>
      <c r="UZ18" s="4"/>
      <c r="VA18" s="4"/>
      <c r="VB18" s="4"/>
      <c r="VC18" s="4"/>
      <c r="VD18" s="4"/>
      <c r="VE18" s="4"/>
      <c r="VF18" s="4"/>
      <c r="VG18" s="4"/>
      <c r="VH18" s="4"/>
      <c r="VI18" s="4"/>
      <c r="VJ18" s="4"/>
      <c r="VK18" s="4"/>
      <c r="VL18" s="30"/>
      <c r="VM18" s="4"/>
      <c r="VN18" s="4"/>
      <c r="VO18" s="4"/>
      <c r="VP18" s="4"/>
      <c r="VQ18" s="4"/>
      <c r="VR18" s="4"/>
      <c r="VS18" s="4"/>
      <c r="VT18" s="4"/>
      <c r="VU18" s="30"/>
      <c r="VV18" s="4"/>
      <c r="VW18" s="4"/>
      <c r="VX18" s="30"/>
      <c r="VY18" s="4"/>
      <c r="VZ18" s="4"/>
      <c r="WA18" s="4"/>
      <c r="WB18" s="4"/>
      <c r="WC18" s="4"/>
      <c r="WD18" s="4"/>
      <c r="WE18" s="4"/>
      <c r="WF18" s="4"/>
      <c r="WG18" s="4"/>
      <c r="WH18" s="4"/>
      <c r="WI18" s="4"/>
      <c r="WJ18" s="4"/>
      <c r="WK18" s="4"/>
      <c r="WL18" s="4"/>
      <c r="WM18" s="4"/>
      <c r="WN18" s="4"/>
      <c r="WO18" s="4"/>
      <c r="WP18" s="4"/>
      <c r="WQ18" s="4"/>
      <c r="WR18" s="4"/>
      <c r="WS18" s="4"/>
      <c r="WT18" s="4"/>
      <c r="WU18" s="4"/>
      <c r="WV18" s="4"/>
      <c r="WW18" s="4"/>
      <c r="WX18" s="4"/>
      <c r="WY18" s="4"/>
      <c r="WZ18" s="4"/>
      <c r="XA18" s="4"/>
      <c r="XB18" s="4"/>
      <c r="XC18" s="4"/>
      <c r="XD18" s="4"/>
      <c r="XE18" s="4"/>
      <c r="XF18" s="4"/>
      <c r="XG18" s="4"/>
      <c r="XH18" s="4"/>
      <c r="XI18" s="4"/>
      <c r="XJ18" s="4"/>
      <c r="XK18" s="4"/>
      <c r="XL18" s="4"/>
      <c r="XM18" s="4"/>
      <c r="XN18" s="4"/>
      <c r="XO18" s="4"/>
      <c r="XP18" s="4"/>
      <c r="XQ18" s="4"/>
      <c r="XR18" s="4"/>
      <c r="XS18" s="4"/>
      <c r="XT18" s="4"/>
      <c r="XU18" s="4"/>
      <c r="XV18" s="4"/>
      <c r="XW18" s="4"/>
      <c r="XX18" s="4"/>
      <c r="XY18" s="4"/>
      <c r="XZ18" s="30"/>
      <c r="YA18" s="4"/>
      <c r="YB18" s="4"/>
      <c r="YC18" s="4"/>
      <c r="YD18" s="4"/>
      <c r="YE18" s="4"/>
      <c r="YF18" s="4"/>
      <c r="YG18" s="4"/>
      <c r="YH18" s="4"/>
      <c r="YI18" s="4"/>
      <c r="YJ18" s="4"/>
      <c r="YK18" s="4"/>
      <c r="YL18" s="4"/>
      <c r="YM18" s="4"/>
      <c r="YN18" s="4"/>
      <c r="YO18" s="4"/>
      <c r="YP18" s="4"/>
      <c r="YQ18" s="4"/>
      <c r="YR18" s="4"/>
      <c r="YS18" s="4"/>
      <c r="YT18" s="4"/>
      <c r="YU18" s="4"/>
      <c r="YV18" s="4"/>
      <c r="YW18" s="4"/>
      <c r="YX18" s="4"/>
      <c r="YY18" s="4"/>
      <c r="YZ18" s="4"/>
      <c r="ZA18" s="4"/>
      <c r="ZB18" s="4"/>
      <c r="ZC18" s="4"/>
      <c r="ZD18" s="4"/>
      <c r="ZE18" s="4"/>
      <c r="ZF18" s="4"/>
      <c r="ZG18" s="4"/>
      <c r="ZH18" s="4"/>
      <c r="ZI18" s="4"/>
      <c r="ZJ18" s="4"/>
      <c r="ZK18" s="4"/>
      <c r="ZL18" s="4"/>
      <c r="ZM18" s="4"/>
      <c r="ZN18" s="4"/>
      <c r="ZO18" s="4"/>
      <c r="ZP18" s="4"/>
    </row>
    <row r="19" spans="1:69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4"/>
      <c r="CF19" s="4"/>
      <c r="CG19" s="4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30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39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4"/>
      <c r="NH19" s="4"/>
      <c r="NI19" s="4"/>
      <c r="NJ19" s="4"/>
      <c r="NK19" s="4"/>
      <c r="NL19" s="4"/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  <c r="OK19" s="4"/>
      <c r="OL19" s="4"/>
      <c r="OM19" s="4"/>
      <c r="ON19" s="4"/>
      <c r="OO19" s="4"/>
      <c r="OP19" s="4"/>
      <c r="OQ19" s="4"/>
      <c r="OR19" s="4"/>
      <c r="OS19" s="4"/>
      <c r="OT19" s="4"/>
      <c r="OU19" s="4"/>
      <c r="OV19" s="4"/>
      <c r="OW19" s="4"/>
      <c r="OX19" s="4"/>
      <c r="OY19" s="4"/>
      <c r="OZ19" s="4"/>
      <c r="PA19" s="4"/>
      <c r="PB19" s="4"/>
      <c r="PC19" s="4"/>
      <c r="PD19" s="4"/>
      <c r="PE19" s="4"/>
      <c r="PF19" s="4"/>
      <c r="PG19" s="4"/>
      <c r="PH19" s="4"/>
      <c r="PI19" s="4"/>
      <c r="PJ19" s="4"/>
      <c r="PK19" s="4"/>
      <c r="PL19" s="4"/>
      <c r="PM19" s="4"/>
      <c r="PN19" s="4"/>
      <c r="PO19" s="4"/>
      <c r="PP19" s="4"/>
      <c r="PQ19" s="4"/>
      <c r="PR19" s="4"/>
      <c r="PS19" s="4"/>
      <c r="PT19" s="4"/>
      <c r="PU19" s="4"/>
      <c r="PV19" s="4"/>
      <c r="PW19" s="4"/>
      <c r="PX19" s="4"/>
      <c r="PY19" s="4"/>
      <c r="PZ19" s="4"/>
      <c r="QA19" s="4"/>
      <c r="QB19" s="4"/>
      <c r="QC19" s="4"/>
      <c r="QD19" s="4"/>
      <c r="QE19" s="4"/>
      <c r="QF19" s="4"/>
      <c r="QG19" s="4"/>
      <c r="QH19" s="4"/>
      <c r="QI19" s="4"/>
      <c r="QJ19" s="4"/>
      <c r="QK19" s="4"/>
      <c r="QL19" s="4"/>
      <c r="QM19" s="4"/>
      <c r="QN19" s="4"/>
      <c r="QO19" s="4"/>
      <c r="QP19" s="4"/>
      <c r="QQ19" s="4"/>
      <c r="QR19" s="4"/>
      <c r="QS19" s="4"/>
      <c r="QT19" s="4"/>
      <c r="QU19" s="4"/>
      <c r="QV19" s="4"/>
      <c r="QW19" s="4"/>
      <c r="QX19" s="4"/>
      <c r="QY19" s="4"/>
      <c r="QZ19" s="4"/>
      <c r="RA19" s="4"/>
      <c r="RB19" s="4"/>
      <c r="RC19" s="4"/>
      <c r="RD19" s="4"/>
      <c r="RE19" s="4"/>
      <c r="RF19" s="4"/>
      <c r="RG19" s="4"/>
      <c r="RH19" s="4"/>
      <c r="RI19" s="4"/>
      <c r="RJ19" s="4"/>
      <c r="RK19" s="4"/>
      <c r="RL19" s="4"/>
      <c r="RM19" s="4"/>
      <c r="RN19" s="4"/>
      <c r="RO19" s="4"/>
      <c r="RP19" s="4"/>
      <c r="RQ19" s="4"/>
      <c r="RR19" s="4"/>
      <c r="RS19" s="4"/>
      <c r="RT19" s="4"/>
      <c r="RU19" s="4"/>
      <c r="RV19" s="4"/>
      <c r="RW19" s="4"/>
      <c r="RX19" s="4"/>
      <c r="RY19" s="4"/>
      <c r="RZ19" s="4"/>
      <c r="SA19" s="4"/>
      <c r="SB19" s="4"/>
      <c r="SC19" s="4"/>
      <c r="SD19" s="4"/>
      <c r="SE19" s="4"/>
      <c r="SF19" s="4"/>
      <c r="SG19" s="4"/>
      <c r="SH19" s="4"/>
      <c r="SI19" s="4"/>
      <c r="SJ19" s="4"/>
      <c r="SK19" s="4"/>
      <c r="SL19" s="4"/>
      <c r="SM19" s="4"/>
      <c r="SN19" s="4"/>
      <c r="SO19" s="4"/>
      <c r="SP19" s="4"/>
      <c r="SQ19" s="4"/>
      <c r="SR19" s="4"/>
      <c r="SS19" s="4"/>
      <c r="ST19" s="4"/>
      <c r="SU19" s="4"/>
      <c r="SV19" s="4"/>
      <c r="SW19" s="4"/>
      <c r="SX19" s="4"/>
      <c r="SY19" s="4"/>
      <c r="SZ19" s="4"/>
      <c r="TA19" s="4"/>
      <c r="TB19" s="4"/>
      <c r="TC19" s="4"/>
      <c r="TD19" s="4"/>
      <c r="TE19" s="4"/>
      <c r="TF19" s="4"/>
      <c r="TG19" s="4"/>
      <c r="TH19" s="4"/>
      <c r="TI19" s="4"/>
      <c r="TJ19" s="4"/>
      <c r="TK19" s="4"/>
      <c r="TL19" s="4"/>
      <c r="TM19" s="4"/>
      <c r="TN19" s="4"/>
      <c r="TO19" s="4"/>
      <c r="TP19" s="4"/>
      <c r="TQ19" s="4"/>
      <c r="TR19" s="4"/>
      <c r="TS19" s="4"/>
      <c r="TT19" s="4"/>
      <c r="TU19" s="4"/>
      <c r="TV19" s="4"/>
      <c r="TW19" s="4"/>
      <c r="TX19" s="4"/>
      <c r="TY19" s="4"/>
      <c r="TZ19" s="4"/>
      <c r="UA19" s="4"/>
      <c r="UB19" s="4"/>
      <c r="UC19" s="4"/>
      <c r="UD19" s="4"/>
      <c r="UE19" s="4"/>
      <c r="UF19" s="4"/>
      <c r="UG19" s="4"/>
      <c r="UH19" s="4"/>
      <c r="UI19" s="4"/>
      <c r="UJ19" s="4"/>
      <c r="UK19" s="4"/>
      <c r="UL19" s="4"/>
      <c r="UM19" s="4"/>
      <c r="UN19" s="4"/>
      <c r="UO19" s="4"/>
      <c r="UP19" s="4"/>
      <c r="UQ19" s="4"/>
      <c r="UR19" s="4"/>
      <c r="US19" s="4"/>
      <c r="UT19" s="4"/>
      <c r="UU19" s="4"/>
      <c r="UV19" s="4"/>
      <c r="UW19" s="4"/>
      <c r="UX19" s="4"/>
      <c r="UY19" s="4"/>
      <c r="UZ19" s="4"/>
      <c r="VA19" s="4"/>
      <c r="VB19" s="4"/>
      <c r="VC19" s="4"/>
      <c r="VD19" s="4"/>
      <c r="VE19" s="4"/>
      <c r="VF19" s="4"/>
      <c r="VG19" s="4"/>
      <c r="VH19" s="4"/>
      <c r="VI19" s="4"/>
      <c r="VJ19" s="4"/>
      <c r="VK19" s="4"/>
      <c r="VL19" s="30"/>
      <c r="VM19" s="4"/>
      <c r="VN19" s="4"/>
      <c r="VO19" s="4"/>
      <c r="VP19" s="4"/>
      <c r="VQ19" s="4"/>
      <c r="VR19" s="4"/>
      <c r="VS19" s="4"/>
      <c r="VT19" s="4"/>
      <c r="VU19" s="30"/>
      <c r="VV19" s="4"/>
      <c r="VW19" s="4"/>
      <c r="VX19" s="30"/>
      <c r="VY19" s="4"/>
      <c r="VZ19" s="4"/>
      <c r="WA19" s="4"/>
      <c r="WB19" s="4"/>
      <c r="WC19" s="4"/>
      <c r="WD19" s="4"/>
      <c r="WE19" s="4"/>
      <c r="WF19" s="4"/>
      <c r="WG19" s="4"/>
      <c r="WH19" s="4"/>
      <c r="WI19" s="4"/>
      <c r="WJ19" s="4"/>
      <c r="WK19" s="4"/>
      <c r="WL19" s="4"/>
      <c r="WM19" s="4"/>
      <c r="WN19" s="4"/>
      <c r="WO19" s="4"/>
      <c r="WP19" s="4"/>
      <c r="WQ19" s="4"/>
      <c r="WR19" s="4"/>
      <c r="WS19" s="4"/>
      <c r="WT19" s="4"/>
      <c r="WU19" s="4"/>
      <c r="WV19" s="4"/>
      <c r="WW19" s="4"/>
      <c r="WX19" s="4"/>
      <c r="WY19" s="4"/>
      <c r="WZ19" s="4"/>
      <c r="XA19" s="4"/>
      <c r="XB19" s="4"/>
      <c r="XC19" s="4"/>
      <c r="XD19" s="4"/>
      <c r="XE19" s="4"/>
      <c r="XF19" s="4"/>
      <c r="XG19" s="4"/>
      <c r="XH19" s="4"/>
      <c r="XI19" s="4"/>
      <c r="XJ19" s="4"/>
      <c r="XK19" s="4"/>
      <c r="XL19" s="4"/>
      <c r="XM19" s="4"/>
      <c r="XN19" s="4"/>
      <c r="XO19" s="4"/>
      <c r="XP19" s="4"/>
      <c r="XQ19" s="4"/>
      <c r="XR19" s="4"/>
      <c r="XS19" s="4"/>
      <c r="XT19" s="4"/>
      <c r="XU19" s="4"/>
      <c r="XV19" s="4"/>
      <c r="XW19" s="4"/>
      <c r="XX19" s="4"/>
      <c r="XY19" s="4"/>
      <c r="XZ19" s="30"/>
      <c r="YA19" s="4"/>
      <c r="YB19" s="4"/>
      <c r="YC19" s="4"/>
      <c r="YD19" s="4"/>
      <c r="YE19" s="4"/>
      <c r="YF19" s="4"/>
      <c r="YG19" s="4"/>
      <c r="YH19" s="4"/>
      <c r="YI19" s="4"/>
      <c r="YJ19" s="4"/>
      <c r="YK19" s="4"/>
      <c r="YL19" s="4"/>
      <c r="YM19" s="4"/>
      <c r="YN19" s="4"/>
      <c r="YO19" s="4"/>
      <c r="YP19" s="4"/>
      <c r="YQ19" s="4"/>
      <c r="YR19" s="4"/>
      <c r="YS19" s="4"/>
      <c r="YT19" s="4"/>
      <c r="YU19" s="4"/>
      <c r="YV19" s="4"/>
      <c r="YW19" s="4"/>
      <c r="YX19" s="4"/>
      <c r="YY19" s="4"/>
      <c r="YZ19" s="4"/>
      <c r="ZA19" s="4"/>
      <c r="ZB19" s="4"/>
      <c r="ZC19" s="4"/>
      <c r="ZD19" s="4"/>
      <c r="ZE19" s="4"/>
      <c r="ZF19" s="4"/>
      <c r="ZG19" s="4"/>
      <c r="ZH19" s="4"/>
      <c r="ZI19" s="4"/>
      <c r="ZJ19" s="4"/>
      <c r="ZK19" s="4"/>
      <c r="ZL19" s="4"/>
      <c r="ZM19" s="4"/>
      <c r="ZN19" s="4"/>
      <c r="ZO19" s="4"/>
      <c r="ZP19" s="4"/>
    </row>
    <row r="20" spans="1:69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4"/>
      <c r="CF20" s="4"/>
      <c r="CG20" s="4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30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39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4"/>
      <c r="NH20" s="4"/>
      <c r="NI20" s="4"/>
      <c r="NJ20" s="4"/>
      <c r="NK20" s="4"/>
      <c r="NL20" s="4"/>
      <c r="NM20" s="4"/>
      <c r="NN20" s="4"/>
      <c r="NO20" s="4"/>
      <c r="NP20" s="4"/>
      <c r="NQ20" s="4"/>
      <c r="NR20" s="4"/>
      <c r="NS20" s="4"/>
      <c r="NT20" s="4"/>
      <c r="NU20" s="4"/>
      <c r="NV20" s="4"/>
      <c r="NW20" s="4"/>
      <c r="NX20" s="4"/>
      <c r="NY20" s="4"/>
      <c r="NZ20" s="4"/>
      <c r="OA20" s="4"/>
      <c r="OB20" s="4"/>
      <c r="OC20" s="4"/>
      <c r="OD20" s="4"/>
      <c r="OE20" s="4"/>
      <c r="OF20" s="4"/>
      <c r="OG20" s="4"/>
      <c r="OH20" s="4"/>
      <c r="OI20" s="4"/>
      <c r="OJ20" s="4"/>
      <c r="OK20" s="4"/>
      <c r="OL20" s="4"/>
      <c r="OM20" s="4"/>
      <c r="ON20" s="4"/>
      <c r="OO20" s="4"/>
      <c r="OP20" s="4"/>
      <c r="OQ20" s="4"/>
      <c r="OR20" s="4"/>
      <c r="OS20" s="4"/>
      <c r="OT20" s="4"/>
      <c r="OU20" s="4"/>
      <c r="OV20" s="4"/>
      <c r="OW20" s="4"/>
      <c r="OX20" s="4"/>
      <c r="OY20" s="4"/>
      <c r="OZ20" s="4"/>
      <c r="PA20" s="4"/>
      <c r="PB20" s="4"/>
      <c r="PC20" s="4"/>
      <c r="PD20" s="4"/>
      <c r="PE20" s="4"/>
      <c r="PF20" s="4"/>
      <c r="PG20" s="4"/>
      <c r="PH20" s="4"/>
      <c r="PI20" s="4"/>
      <c r="PJ20" s="4"/>
      <c r="PK20" s="4"/>
      <c r="PL20" s="4"/>
      <c r="PM20" s="4"/>
      <c r="PN20" s="4"/>
      <c r="PO20" s="4"/>
      <c r="PP20" s="4"/>
      <c r="PQ20" s="4"/>
      <c r="PR20" s="4"/>
      <c r="PS20" s="4"/>
      <c r="PT20" s="4"/>
      <c r="PU20" s="4"/>
      <c r="PV20" s="4"/>
      <c r="PW20" s="4"/>
      <c r="PX20" s="4"/>
      <c r="PY20" s="4"/>
      <c r="PZ20" s="4"/>
      <c r="QA20" s="4"/>
      <c r="QB20" s="4"/>
      <c r="QC20" s="4"/>
      <c r="QD20" s="4"/>
      <c r="QE20" s="4"/>
      <c r="QF20" s="4"/>
      <c r="QG20" s="4"/>
      <c r="QH20" s="4"/>
      <c r="QI20" s="4"/>
      <c r="QJ20" s="4"/>
      <c r="QK20" s="4"/>
      <c r="QL20" s="4"/>
      <c r="QM20" s="4"/>
      <c r="QN20" s="4"/>
      <c r="QO20" s="4"/>
      <c r="QP20" s="4"/>
      <c r="QQ20" s="4"/>
      <c r="QR20" s="4"/>
      <c r="QS20" s="4"/>
      <c r="QT20" s="4"/>
      <c r="QU20" s="4"/>
      <c r="QV20" s="4"/>
      <c r="QW20" s="4"/>
      <c r="QX20" s="4"/>
      <c r="QY20" s="4"/>
      <c r="QZ20" s="4"/>
      <c r="RA20" s="4"/>
      <c r="RB20" s="4"/>
      <c r="RC20" s="4"/>
      <c r="RD20" s="4"/>
      <c r="RE20" s="4"/>
      <c r="RF20" s="4"/>
      <c r="RG20" s="4"/>
      <c r="RH20" s="4"/>
      <c r="RI20" s="4"/>
      <c r="RJ20" s="4"/>
      <c r="RK20" s="4"/>
      <c r="RL20" s="4"/>
      <c r="RM20" s="4"/>
      <c r="RN20" s="4"/>
      <c r="RO20" s="4"/>
      <c r="RP20" s="4"/>
      <c r="RQ20" s="4"/>
      <c r="RR20" s="4"/>
      <c r="RS20" s="4"/>
      <c r="RT20" s="4"/>
      <c r="RU20" s="4"/>
      <c r="RV20" s="4"/>
      <c r="RW20" s="4"/>
      <c r="RX20" s="4"/>
      <c r="RY20" s="4"/>
      <c r="RZ20" s="4"/>
      <c r="SA20" s="4"/>
      <c r="SB20" s="4"/>
      <c r="SC20" s="4"/>
      <c r="SD20" s="4"/>
      <c r="SE20" s="4"/>
      <c r="SF20" s="4"/>
      <c r="SG20" s="4"/>
      <c r="SH20" s="4"/>
      <c r="SI20" s="4"/>
      <c r="SJ20" s="4"/>
      <c r="SK20" s="4"/>
      <c r="SL20" s="4"/>
      <c r="SM20" s="4"/>
      <c r="SN20" s="4"/>
      <c r="SO20" s="4"/>
      <c r="SP20" s="4"/>
      <c r="SQ20" s="4"/>
      <c r="SR20" s="4"/>
      <c r="SS20" s="4"/>
      <c r="ST20" s="4"/>
      <c r="SU20" s="4"/>
      <c r="SV20" s="4"/>
      <c r="SW20" s="4"/>
      <c r="SX20" s="4"/>
      <c r="SY20" s="4"/>
      <c r="SZ20" s="4"/>
      <c r="TA20" s="4"/>
      <c r="TB20" s="4"/>
      <c r="TC20" s="4"/>
      <c r="TD20" s="4"/>
      <c r="TE20" s="4"/>
      <c r="TF20" s="4"/>
      <c r="TG20" s="4"/>
      <c r="TH20" s="4"/>
      <c r="TI20" s="4"/>
      <c r="TJ20" s="4"/>
      <c r="TK20" s="4"/>
      <c r="TL20" s="4"/>
      <c r="TM20" s="4"/>
      <c r="TN20" s="4"/>
      <c r="TO20" s="4"/>
      <c r="TP20" s="4"/>
      <c r="TQ20" s="4"/>
      <c r="TR20" s="4"/>
      <c r="TS20" s="4"/>
      <c r="TT20" s="4"/>
      <c r="TU20" s="4"/>
      <c r="TV20" s="4"/>
      <c r="TW20" s="4"/>
      <c r="TX20" s="4"/>
      <c r="TY20" s="4"/>
      <c r="TZ20" s="4"/>
      <c r="UA20" s="4"/>
      <c r="UB20" s="4"/>
      <c r="UC20" s="4"/>
      <c r="UD20" s="4"/>
      <c r="UE20" s="4"/>
      <c r="UF20" s="4"/>
      <c r="UG20" s="4"/>
      <c r="UH20" s="4"/>
      <c r="UI20" s="4"/>
      <c r="UJ20" s="4"/>
      <c r="UK20" s="4"/>
      <c r="UL20" s="4"/>
      <c r="UM20" s="4"/>
      <c r="UN20" s="4"/>
      <c r="UO20" s="4"/>
      <c r="UP20" s="4"/>
      <c r="UQ20" s="4"/>
      <c r="UR20" s="4"/>
      <c r="US20" s="4"/>
      <c r="UT20" s="4"/>
      <c r="UU20" s="4"/>
      <c r="UV20" s="4"/>
      <c r="UW20" s="4"/>
      <c r="UX20" s="4"/>
      <c r="UY20" s="4"/>
      <c r="UZ20" s="4"/>
      <c r="VA20" s="4"/>
      <c r="VB20" s="4"/>
      <c r="VC20" s="4"/>
      <c r="VD20" s="4"/>
      <c r="VE20" s="4"/>
      <c r="VF20" s="4"/>
      <c r="VG20" s="4"/>
      <c r="VH20" s="4"/>
      <c r="VI20" s="4"/>
      <c r="VJ20" s="4"/>
      <c r="VK20" s="4"/>
      <c r="VL20" s="30"/>
      <c r="VM20" s="4"/>
      <c r="VN20" s="4"/>
      <c r="VO20" s="4"/>
      <c r="VP20" s="4"/>
      <c r="VQ20" s="4"/>
      <c r="VR20" s="4"/>
      <c r="VS20" s="4"/>
      <c r="VT20" s="4"/>
      <c r="VU20" s="30"/>
      <c r="VV20" s="4"/>
      <c r="VW20" s="4"/>
      <c r="VX20" s="30"/>
      <c r="VY20" s="4"/>
      <c r="VZ20" s="4"/>
      <c r="WA20" s="4"/>
      <c r="WB20" s="4"/>
      <c r="WC20" s="4"/>
      <c r="WD20" s="4"/>
      <c r="WE20" s="4"/>
      <c r="WF20" s="4"/>
      <c r="WG20" s="4"/>
      <c r="WH20" s="4"/>
      <c r="WI20" s="4"/>
      <c r="WJ20" s="4"/>
      <c r="WK20" s="4"/>
      <c r="WL20" s="4"/>
      <c r="WM20" s="4"/>
      <c r="WN20" s="4"/>
      <c r="WO20" s="4"/>
      <c r="WP20" s="4"/>
      <c r="WQ20" s="4"/>
      <c r="WR20" s="4"/>
      <c r="WS20" s="4"/>
      <c r="WT20" s="4"/>
      <c r="WU20" s="4"/>
      <c r="WV20" s="4"/>
      <c r="WW20" s="4"/>
      <c r="WX20" s="4"/>
      <c r="WY20" s="4"/>
      <c r="WZ20" s="4"/>
      <c r="XA20" s="4"/>
      <c r="XB20" s="4"/>
      <c r="XC20" s="4"/>
      <c r="XD20" s="4"/>
      <c r="XE20" s="4"/>
      <c r="XF20" s="4"/>
      <c r="XG20" s="4"/>
      <c r="XH20" s="4"/>
      <c r="XI20" s="4"/>
      <c r="XJ20" s="4"/>
      <c r="XK20" s="4"/>
      <c r="XL20" s="4"/>
      <c r="XM20" s="4"/>
      <c r="XN20" s="4"/>
      <c r="XO20" s="4"/>
      <c r="XP20" s="4"/>
      <c r="XQ20" s="4"/>
      <c r="XR20" s="4"/>
      <c r="XS20" s="4"/>
      <c r="XT20" s="4"/>
      <c r="XU20" s="4"/>
      <c r="XV20" s="4"/>
      <c r="XW20" s="4"/>
      <c r="XX20" s="4"/>
      <c r="XY20" s="4"/>
      <c r="XZ20" s="30"/>
      <c r="YA20" s="4"/>
      <c r="YB20" s="4"/>
      <c r="YC20" s="4"/>
      <c r="YD20" s="4"/>
      <c r="YE20" s="4"/>
      <c r="YF20" s="4"/>
      <c r="YG20" s="4"/>
      <c r="YH20" s="4"/>
      <c r="YI20" s="4"/>
      <c r="YJ20" s="4"/>
      <c r="YK20" s="4"/>
      <c r="YL20" s="4"/>
      <c r="YM20" s="4"/>
      <c r="YN20" s="4"/>
      <c r="YO20" s="4"/>
      <c r="YP20" s="4"/>
      <c r="YQ20" s="4"/>
      <c r="YR20" s="4"/>
      <c r="YS20" s="4"/>
      <c r="YT20" s="4"/>
      <c r="YU20" s="4"/>
      <c r="YV20" s="4"/>
      <c r="YW20" s="4"/>
      <c r="YX20" s="4"/>
      <c r="YY20" s="4"/>
      <c r="YZ20" s="4"/>
      <c r="ZA20" s="4"/>
      <c r="ZB20" s="4"/>
      <c r="ZC20" s="4"/>
      <c r="ZD20" s="4"/>
      <c r="ZE20" s="4"/>
      <c r="ZF20" s="4"/>
      <c r="ZG20" s="4"/>
      <c r="ZH20" s="4"/>
      <c r="ZI20" s="4"/>
      <c r="ZJ20" s="4"/>
      <c r="ZK20" s="4"/>
      <c r="ZL20" s="4"/>
      <c r="ZM20" s="4"/>
      <c r="ZN20" s="4"/>
      <c r="ZO20" s="4"/>
      <c r="ZP20" s="4"/>
    </row>
    <row r="21" spans="1:69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30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39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4"/>
      <c r="NH21" s="4"/>
      <c r="NI21" s="4"/>
      <c r="NJ21" s="4"/>
      <c r="NK21" s="4"/>
      <c r="NL21" s="4"/>
      <c r="NM21" s="4"/>
      <c r="NN21" s="4"/>
      <c r="NO21" s="4"/>
      <c r="NP21" s="4"/>
      <c r="NQ21" s="4"/>
      <c r="NR21" s="4"/>
      <c r="NS21" s="4"/>
      <c r="NT21" s="4"/>
      <c r="NU21" s="4"/>
      <c r="NV21" s="4"/>
      <c r="NW21" s="4"/>
      <c r="NX21" s="4"/>
      <c r="NY21" s="4"/>
      <c r="NZ21" s="4"/>
      <c r="OA21" s="4"/>
      <c r="OB21" s="4"/>
      <c r="OC21" s="4"/>
      <c r="OD21" s="4"/>
      <c r="OE21" s="4"/>
      <c r="OF21" s="4"/>
      <c r="OG21" s="4"/>
      <c r="OH21" s="4"/>
      <c r="OI21" s="4"/>
      <c r="OJ21" s="4"/>
      <c r="OK21" s="4"/>
      <c r="OL21" s="4"/>
      <c r="OM21" s="4"/>
      <c r="ON21" s="4"/>
      <c r="OO21" s="4"/>
      <c r="OP21" s="4"/>
      <c r="OQ21" s="4"/>
      <c r="OR21" s="4"/>
      <c r="OS21" s="4"/>
      <c r="OT21" s="4"/>
      <c r="OU21" s="4"/>
      <c r="OV21" s="4"/>
      <c r="OW21" s="4"/>
      <c r="OX21" s="4"/>
      <c r="OY21" s="4"/>
      <c r="OZ21" s="4"/>
      <c r="PA21" s="4"/>
      <c r="PB21" s="4"/>
      <c r="PC21" s="4"/>
      <c r="PD21" s="4"/>
      <c r="PE21" s="4"/>
      <c r="PF21" s="4"/>
      <c r="PG21" s="4"/>
      <c r="PH21" s="4"/>
      <c r="PI21" s="4"/>
      <c r="PJ21" s="4"/>
      <c r="PK21" s="4"/>
      <c r="PL21" s="4"/>
      <c r="PM21" s="4"/>
      <c r="PN21" s="4"/>
      <c r="PO21" s="4"/>
      <c r="PP21" s="4"/>
      <c r="PQ21" s="4"/>
      <c r="PR21" s="4"/>
      <c r="PS21" s="4"/>
      <c r="PT21" s="4"/>
      <c r="PU21" s="4"/>
      <c r="PV21" s="4"/>
      <c r="PW21" s="4"/>
      <c r="PX21" s="4"/>
      <c r="PY21" s="4"/>
      <c r="PZ21" s="4"/>
      <c r="QA21" s="4"/>
      <c r="QB21" s="4"/>
      <c r="QC21" s="4"/>
      <c r="QD21" s="4"/>
      <c r="QE21" s="4"/>
      <c r="QF21" s="4"/>
      <c r="QG21" s="4"/>
      <c r="QH21" s="4"/>
      <c r="QI21" s="4"/>
      <c r="QJ21" s="4"/>
      <c r="QK21" s="4"/>
      <c r="QL21" s="4"/>
      <c r="QM21" s="4"/>
      <c r="QN21" s="4"/>
      <c r="QO21" s="4"/>
      <c r="QP21" s="4"/>
      <c r="QQ21" s="4"/>
      <c r="QR21" s="4"/>
      <c r="QS21" s="4"/>
      <c r="QT21" s="4"/>
      <c r="QU21" s="4"/>
      <c r="QV21" s="4"/>
      <c r="QW21" s="4"/>
      <c r="QX21" s="4"/>
      <c r="QY21" s="4"/>
      <c r="QZ21" s="4"/>
      <c r="RA21" s="4"/>
      <c r="RB21" s="4"/>
      <c r="RC21" s="4"/>
      <c r="RD21" s="4"/>
      <c r="RE21" s="4"/>
      <c r="RF21" s="4"/>
      <c r="RG21" s="4"/>
      <c r="RH21" s="4"/>
      <c r="RI21" s="4"/>
      <c r="RJ21" s="4"/>
      <c r="RK21" s="4"/>
      <c r="RL21" s="4"/>
      <c r="RM21" s="4"/>
      <c r="RN21" s="4"/>
      <c r="RO21" s="4"/>
      <c r="RP21" s="4"/>
      <c r="RQ21" s="4"/>
      <c r="RR21" s="4"/>
      <c r="RS21" s="4"/>
      <c r="RT21" s="4"/>
      <c r="RU21" s="4"/>
      <c r="RV21" s="4"/>
      <c r="RW21" s="4"/>
      <c r="RX21" s="4"/>
      <c r="RY21" s="4"/>
      <c r="RZ21" s="4"/>
      <c r="SA21" s="4"/>
      <c r="SB21" s="4"/>
      <c r="SC21" s="4"/>
      <c r="SD21" s="4"/>
      <c r="SE21" s="4"/>
      <c r="SF21" s="4"/>
      <c r="SG21" s="4"/>
      <c r="SH21" s="4"/>
      <c r="SI21" s="4"/>
      <c r="SJ21" s="4"/>
      <c r="SK21" s="4"/>
      <c r="SL21" s="4"/>
      <c r="SM21" s="4"/>
      <c r="SN21" s="4"/>
      <c r="SO21" s="4"/>
      <c r="SP21" s="4"/>
      <c r="SQ21" s="4"/>
      <c r="SR21" s="4"/>
      <c r="SS21" s="4"/>
      <c r="ST21" s="4"/>
      <c r="SU21" s="4"/>
      <c r="SV21" s="4"/>
      <c r="SW21" s="4"/>
      <c r="SX21" s="4"/>
      <c r="SY21" s="4"/>
      <c r="SZ21" s="4"/>
      <c r="TA21" s="4"/>
      <c r="TB21" s="4"/>
      <c r="TC21" s="4"/>
      <c r="TD21" s="4"/>
      <c r="TE21" s="4"/>
      <c r="TF21" s="4"/>
      <c r="TG21" s="4"/>
      <c r="TH21" s="4"/>
      <c r="TI21" s="4"/>
      <c r="TJ21" s="4"/>
      <c r="TK21" s="4"/>
      <c r="TL21" s="4"/>
      <c r="TM21" s="4"/>
      <c r="TN21" s="4"/>
      <c r="TO21" s="4"/>
      <c r="TP21" s="4"/>
      <c r="TQ21" s="4"/>
      <c r="TR21" s="4"/>
      <c r="TS21" s="4"/>
      <c r="TT21" s="4"/>
      <c r="TU21" s="4"/>
      <c r="TV21" s="4"/>
      <c r="TW21" s="4"/>
      <c r="TX21" s="4"/>
      <c r="TY21" s="4"/>
      <c r="TZ21" s="4"/>
      <c r="UA21" s="4"/>
      <c r="UB21" s="4"/>
      <c r="UC21" s="4"/>
      <c r="UD21" s="4"/>
      <c r="UE21" s="4"/>
      <c r="UF21" s="4"/>
      <c r="UG21" s="4"/>
      <c r="UH21" s="4"/>
      <c r="UI21" s="4"/>
      <c r="UJ21" s="4"/>
      <c r="UK21" s="4"/>
      <c r="UL21" s="4"/>
      <c r="UM21" s="4"/>
      <c r="UN21" s="4"/>
      <c r="UO21" s="4"/>
      <c r="UP21" s="4"/>
      <c r="UQ21" s="4"/>
      <c r="UR21" s="4"/>
      <c r="US21" s="4"/>
      <c r="UT21" s="4"/>
      <c r="UU21" s="4"/>
      <c r="UV21" s="4"/>
      <c r="UW21" s="4"/>
      <c r="UX21" s="4"/>
      <c r="UY21" s="4"/>
      <c r="UZ21" s="4"/>
      <c r="VA21" s="4"/>
      <c r="VB21" s="4"/>
      <c r="VC21" s="4"/>
      <c r="VD21" s="4"/>
      <c r="VE21" s="4"/>
      <c r="VF21" s="4"/>
      <c r="VG21" s="4"/>
      <c r="VH21" s="4"/>
      <c r="VI21" s="4"/>
      <c r="VJ21" s="4"/>
      <c r="VK21" s="4"/>
      <c r="VL21" s="30"/>
      <c r="VM21" s="4"/>
      <c r="VN21" s="4"/>
      <c r="VO21" s="4"/>
      <c r="VP21" s="4"/>
      <c r="VQ21" s="4"/>
      <c r="VR21" s="4"/>
      <c r="VS21" s="4"/>
      <c r="VT21" s="4"/>
      <c r="VU21" s="30"/>
      <c r="VV21" s="4"/>
      <c r="VW21" s="4"/>
      <c r="VX21" s="30"/>
      <c r="VY21" s="4"/>
      <c r="VZ21" s="4"/>
      <c r="WA21" s="4"/>
      <c r="WB21" s="4"/>
      <c r="WC21" s="4"/>
      <c r="WD21" s="4"/>
      <c r="WE21" s="4"/>
      <c r="WF21" s="4"/>
      <c r="WG21" s="4"/>
      <c r="WH21" s="4"/>
      <c r="WI21" s="4"/>
      <c r="WJ21" s="4"/>
      <c r="WK21" s="4"/>
      <c r="WL21" s="4"/>
      <c r="WM21" s="4"/>
      <c r="WN21" s="4"/>
      <c r="WO21" s="4"/>
      <c r="WP21" s="4"/>
      <c r="WQ21" s="4"/>
      <c r="WR21" s="4"/>
      <c r="WS21" s="4"/>
      <c r="WT21" s="4"/>
      <c r="WU21" s="4"/>
      <c r="WV21" s="4"/>
      <c r="WW21" s="4"/>
      <c r="WX21" s="4"/>
      <c r="WY21" s="4"/>
      <c r="WZ21" s="4"/>
      <c r="XA21" s="4"/>
      <c r="XB21" s="4"/>
      <c r="XC21" s="4"/>
      <c r="XD21" s="4"/>
      <c r="XE21" s="4"/>
      <c r="XF21" s="4"/>
      <c r="XG21" s="4"/>
      <c r="XH21" s="4"/>
      <c r="XI21" s="4"/>
      <c r="XJ21" s="4"/>
      <c r="XK21" s="4"/>
      <c r="XL21" s="4"/>
      <c r="XM21" s="4"/>
      <c r="XN21" s="4"/>
      <c r="XO21" s="4"/>
      <c r="XP21" s="4"/>
      <c r="XQ21" s="4"/>
      <c r="XR21" s="4"/>
      <c r="XS21" s="4"/>
      <c r="XT21" s="4"/>
      <c r="XU21" s="4"/>
      <c r="XV21" s="4"/>
      <c r="XW21" s="4"/>
      <c r="XX21" s="4"/>
      <c r="XY21" s="4"/>
      <c r="XZ21" s="30"/>
      <c r="YA21" s="4"/>
      <c r="YB21" s="4"/>
      <c r="YC21" s="4"/>
      <c r="YD21" s="4"/>
      <c r="YE21" s="4"/>
      <c r="YF21" s="4"/>
      <c r="YG21" s="4"/>
      <c r="YH21" s="4"/>
      <c r="YI21" s="4"/>
      <c r="YJ21" s="4"/>
      <c r="YK21" s="4"/>
      <c r="YL21" s="4"/>
      <c r="YM21" s="4"/>
      <c r="YN21" s="4"/>
      <c r="YO21" s="4"/>
      <c r="YP21" s="4"/>
      <c r="YQ21" s="4"/>
      <c r="YR21" s="4"/>
      <c r="YS21" s="4"/>
      <c r="YT21" s="4"/>
      <c r="YU21" s="4"/>
      <c r="YV21" s="4"/>
      <c r="YW21" s="4"/>
      <c r="YX21" s="4"/>
      <c r="YY21" s="4"/>
      <c r="YZ21" s="4"/>
      <c r="ZA21" s="4"/>
      <c r="ZB21" s="4"/>
      <c r="ZC21" s="4"/>
      <c r="ZD21" s="4"/>
      <c r="ZE21" s="4"/>
      <c r="ZF21" s="4"/>
      <c r="ZG21" s="4"/>
      <c r="ZH21" s="4"/>
      <c r="ZI21" s="4"/>
      <c r="ZJ21" s="4"/>
      <c r="ZK21" s="4"/>
      <c r="ZL21" s="4"/>
      <c r="ZM21" s="4"/>
      <c r="ZN21" s="4"/>
      <c r="ZO21" s="4"/>
      <c r="ZP21" s="4"/>
    </row>
    <row r="22" spans="1:69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30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39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4"/>
      <c r="NH22" s="4"/>
      <c r="NI22" s="4"/>
      <c r="NJ22" s="4"/>
      <c r="NK22" s="4"/>
      <c r="NL22" s="4"/>
      <c r="NM22" s="4"/>
      <c r="NN22" s="4"/>
      <c r="NO22" s="4"/>
      <c r="NP22" s="4"/>
      <c r="NQ22" s="4"/>
      <c r="NR22" s="4"/>
      <c r="NS22" s="4"/>
      <c r="NT22" s="4"/>
      <c r="NU22" s="4"/>
      <c r="NV22" s="4"/>
      <c r="NW22" s="4"/>
      <c r="NX22" s="4"/>
      <c r="NY22" s="4"/>
      <c r="NZ22" s="4"/>
      <c r="OA22" s="4"/>
      <c r="OB22" s="4"/>
      <c r="OC22" s="4"/>
      <c r="OD22" s="4"/>
      <c r="OE22" s="4"/>
      <c r="OF22" s="4"/>
      <c r="OG22" s="4"/>
      <c r="OH22" s="4"/>
      <c r="OI22" s="4"/>
      <c r="OJ22" s="4"/>
      <c r="OK22" s="4"/>
      <c r="OL22" s="4"/>
      <c r="OM22" s="4"/>
      <c r="ON22" s="4"/>
      <c r="OO22" s="4"/>
      <c r="OP22" s="4"/>
      <c r="OQ22" s="4"/>
      <c r="OR22" s="4"/>
      <c r="OS22" s="4"/>
      <c r="OT22" s="4"/>
      <c r="OU22" s="4"/>
      <c r="OV22" s="4"/>
      <c r="OW22" s="4"/>
      <c r="OX22" s="4"/>
      <c r="OY22" s="4"/>
      <c r="OZ22" s="4"/>
      <c r="PA22" s="4"/>
      <c r="PB22" s="4"/>
      <c r="PC22" s="4"/>
      <c r="PD22" s="4"/>
      <c r="PE22" s="4"/>
      <c r="PF22" s="4"/>
      <c r="PG22" s="4"/>
      <c r="PH22" s="4"/>
      <c r="PI22" s="4"/>
      <c r="PJ22" s="4"/>
      <c r="PK22" s="4"/>
      <c r="PL22" s="4"/>
      <c r="PM22" s="4"/>
      <c r="PN22" s="4"/>
      <c r="PO22" s="4"/>
      <c r="PP22" s="4"/>
      <c r="PQ22" s="4"/>
      <c r="PR22" s="4"/>
      <c r="PS22" s="4"/>
      <c r="PT22" s="4"/>
      <c r="PU22" s="4"/>
      <c r="PV22" s="4"/>
      <c r="PW22" s="4"/>
      <c r="PX22" s="4"/>
      <c r="PY22" s="4"/>
      <c r="PZ22" s="4"/>
      <c r="QA22" s="4"/>
      <c r="QB22" s="4"/>
      <c r="QC22" s="4"/>
      <c r="QD22" s="4"/>
      <c r="QE22" s="4"/>
      <c r="QF22" s="4"/>
      <c r="QG22" s="4"/>
      <c r="QH22" s="4"/>
      <c r="QI22" s="4"/>
      <c r="QJ22" s="4"/>
      <c r="QK22" s="4"/>
      <c r="QL22" s="4"/>
      <c r="QM22" s="4"/>
      <c r="QN22" s="4"/>
      <c r="QO22" s="4"/>
      <c r="QP22" s="4"/>
      <c r="QQ22" s="4"/>
      <c r="QR22" s="4"/>
      <c r="QS22" s="4"/>
      <c r="QT22" s="4"/>
      <c r="QU22" s="4"/>
      <c r="QV22" s="4"/>
      <c r="QW22" s="4"/>
      <c r="QX22" s="4"/>
      <c r="QY22" s="4"/>
      <c r="QZ22" s="4"/>
      <c r="RA22" s="4"/>
      <c r="RB22" s="4"/>
      <c r="RC22" s="4"/>
      <c r="RD22" s="4"/>
      <c r="RE22" s="4"/>
      <c r="RF22" s="4"/>
      <c r="RG22" s="4"/>
      <c r="RH22" s="4"/>
      <c r="RI22" s="4"/>
      <c r="RJ22" s="4"/>
      <c r="RK22" s="4"/>
      <c r="RL22" s="4"/>
      <c r="RM22" s="4"/>
      <c r="RN22" s="4"/>
      <c r="RO22" s="4"/>
      <c r="RP22" s="4"/>
      <c r="RQ22" s="4"/>
      <c r="RR22" s="4"/>
      <c r="RS22" s="4"/>
      <c r="RT22" s="4"/>
      <c r="RU22" s="4"/>
      <c r="RV22" s="4"/>
      <c r="RW22" s="4"/>
      <c r="RX22" s="4"/>
      <c r="RY22" s="4"/>
      <c r="RZ22" s="4"/>
      <c r="SA22" s="4"/>
      <c r="SB22" s="4"/>
      <c r="SC22" s="4"/>
      <c r="SD22" s="4"/>
      <c r="SE22" s="4"/>
      <c r="SF22" s="4"/>
      <c r="SG22" s="4"/>
      <c r="SH22" s="4"/>
      <c r="SI22" s="4"/>
      <c r="SJ22" s="4"/>
      <c r="SK22" s="4"/>
      <c r="SL22" s="4"/>
      <c r="SM22" s="4"/>
      <c r="SN22" s="4"/>
      <c r="SO22" s="4"/>
      <c r="SP22" s="4"/>
      <c r="SQ22" s="4"/>
      <c r="SR22" s="4"/>
      <c r="SS22" s="4"/>
      <c r="ST22" s="4"/>
      <c r="SU22" s="4"/>
      <c r="SV22" s="4"/>
      <c r="SW22" s="4"/>
      <c r="SX22" s="4"/>
      <c r="SY22" s="4"/>
      <c r="SZ22" s="4"/>
      <c r="TA22" s="4"/>
      <c r="TB22" s="4"/>
      <c r="TC22" s="4"/>
      <c r="TD22" s="4"/>
      <c r="TE22" s="4"/>
      <c r="TF22" s="4"/>
      <c r="TG22" s="4"/>
      <c r="TH22" s="4"/>
      <c r="TI22" s="4"/>
      <c r="TJ22" s="4"/>
      <c r="TK22" s="4"/>
      <c r="TL22" s="4"/>
      <c r="TM22" s="4"/>
      <c r="TN22" s="4"/>
      <c r="TO22" s="4"/>
      <c r="TP22" s="4"/>
      <c r="TQ22" s="4"/>
      <c r="TR22" s="4"/>
      <c r="TS22" s="4"/>
      <c r="TT22" s="4"/>
      <c r="TU22" s="4"/>
      <c r="TV22" s="4"/>
      <c r="TW22" s="4"/>
      <c r="TX22" s="4"/>
      <c r="TY22" s="4"/>
      <c r="TZ22" s="4"/>
      <c r="UA22" s="4"/>
      <c r="UB22" s="4"/>
      <c r="UC22" s="4"/>
      <c r="UD22" s="4"/>
      <c r="UE22" s="4"/>
      <c r="UF22" s="4"/>
      <c r="UG22" s="4"/>
      <c r="UH22" s="4"/>
      <c r="UI22" s="4"/>
      <c r="UJ22" s="4"/>
      <c r="UK22" s="4"/>
      <c r="UL22" s="4"/>
      <c r="UM22" s="4"/>
      <c r="UN22" s="4"/>
      <c r="UO22" s="4"/>
      <c r="UP22" s="4"/>
      <c r="UQ22" s="4"/>
      <c r="UR22" s="4"/>
      <c r="US22" s="4"/>
      <c r="UT22" s="4"/>
      <c r="UU22" s="4"/>
      <c r="UV22" s="4"/>
      <c r="UW22" s="4"/>
      <c r="UX22" s="4"/>
      <c r="UY22" s="4"/>
      <c r="UZ22" s="4"/>
      <c r="VA22" s="4"/>
      <c r="VB22" s="4"/>
      <c r="VC22" s="4"/>
      <c r="VD22" s="4"/>
      <c r="VE22" s="4"/>
      <c r="VF22" s="4"/>
      <c r="VG22" s="4"/>
      <c r="VH22" s="4"/>
      <c r="VI22" s="4"/>
      <c r="VJ22" s="4"/>
      <c r="VK22" s="4"/>
      <c r="VL22" s="30"/>
      <c r="VM22" s="4"/>
      <c r="VN22" s="4"/>
      <c r="VO22" s="4"/>
      <c r="VP22" s="4"/>
      <c r="VQ22" s="4"/>
      <c r="VR22" s="4"/>
      <c r="VS22" s="4"/>
      <c r="VT22" s="4"/>
      <c r="VU22" s="30"/>
      <c r="VV22" s="4"/>
      <c r="VW22" s="4"/>
      <c r="VX22" s="30"/>
      <c r="VY22" s="4"/>
      <c r="VZ22" s="4"/>
      <c r="WA22" s="4"/>
      <c r="WB22" s="4"/>
      <c r="WC22" s="4"/>
      <c r="WD22" s="4"/>
      <c r="WE22" s="4"/>
      <c r="WF22" s="4"/>
      <c r="WG22" s="4"/>
      <c r="WH22" s="4"/>
      <c r="WI22" s="4"/>
      <c r="WJ22" s="4"/>
      <c r="WK22" s="4"/>
      <c r="WL22" s="4"/>
      <c r="WM22" s="4"/>
      <c r="WN22" s="4"/>
      <c r="WO22" s="4"/>
      <c r="WP22" s="4"/>
      <c r="WQ22" s="4"/>
      <c r="WR22" s="4"/>
      <c r="WS22" s="4"/>
      <c r="WT22" s="4"/>
      <c r="WU22" s="4"/>
      <c r="WV22" s="4"/>
      <c r="WW22" s="4"/>
      <c r="WX22" s="4"/>
      <c r="WY22" s="4"/>
      <c r="WZ22" s="4"/>
      <c r="XA22" s="4"/>
      <c r="XB22" s="4"/>
      <c r="XC22" s="4"/>
      <c r="XD22" s="4"/>
      <c r="XE22" s="4"/>
      <c r="XF22" s="4"/>
      <c r="XG22" s="4"/>
      <c r="XH22" s="4"/>
      <c r="XI22" s="4"/>
      <c r="XJ22" s="4"/>
      <c r="XK22" s="4"/>
      <c r="XL22" s="4"/>
      <c r="XM22" s="4"/>
      <c r="XN22" s="4"/>
      <c r="XO22" s="4"/>
      <c r="XP22" s="4"/>
      <c r="XQ22" s="4"/>
      <c r="XR22" s="4"/>
      <c r="XS22" s="4"/>
      <c r="XT22" s="4"/>
      <c r="XU22" s="4"/>
      <c r="XV22" s="4"/>
      <c r="XW22" s="4"/>
      <c r="XX22" s="4"/>
      <c r="XY22" s="4"/>
      <c r="XZ22" s="30"/>
      <c r="YA22" s="4"/>
      <c r="YB22" s="4"/>
      <c r="YC22" s="4"/>
      <c r="YD22" s="4"/>
      <c r="YE22" s="4"/>
      <c r="YF22" s="4"/>
      <c r="YG22" s="4"/>
      <c r="YH22" s="4"/>
      <c r="YI22" s="4"/>
      <c r="YJ22" s="4"/>
      <c r="YK22" s="4"/>
      <c r="YL22" s="4"/>
      <c r="YM22" s="4"/>
      <c r="YN22" s="4"/>
      <c r="YO22" s="4"/>
      <c r="YP22" s="4"/>
      <c r="YQ22" s="4"/>
      <c r="YR22" s="4"/>
      <c r="YS22" s="4"/>
      <c r="YT22" s="4"/>
      <c r="YU22" s="4"/>
      <c r="YV22" s="4"/>
      <c r="YW22" s="4"/>
      <c r="YX22" s="4"/>
      <c r="YY22" s="4"/>
      <c r="YZ22" s="4"/>
      <c r="ZA22" s="4"/>
      <c r="ZB22" s="4"/>
      <c r="ZC22" s="4"/>
      <c r="ZD22" s="4"/>
      <c r="ZE22" s="4"/>
      <c r="ZF22" s="4"/>
      <c r="ZG22" s="4"/>
      <c r="ZH22" s="4"/>
      <c r="ZI22" s="4"/>
      <c r="ZJ22" s="4"/>
      <c r="ZK22" s="4"/>
      <c r="ZL22" s="4"/>
      <c r="ZM22" s="4"/>
      <c r="ZN22" s="4"/>
      <c r="ZO22" s="4"/>
      <c r="ZP22" s="4"/>
    </row>
    <row r="23" spans="1:69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30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39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4"/>
      <c r="NH23" s="4"/>
      <c r="NI23" s="4"/>
      <c r="NJ23" s="4"/>
      <c r="NK23" s="4"/>
      <c r="NL23" s="4"/>
      <c r="NM23" s="4"/>
      <c r="NN23" s="4"/>
      <c r="NO23" s="4"/>
      <c r="NP23" s="4"/>
      <c r="NQ23" s="4"/>
      <c r="NR23" s="4"/>
      <c r="NS23" s="4"/>
      <c r="NT23" s="4"/>
      <c r="NU23" s="4"/>
      <c r="NV23" s="4"/>
      <c r="NW23" s="4"/>
      <c r="NX23" s="4"/>
      <c r="NY23" s="4"/>
      <c r="NZ23" s="4"/>
      <c r="OA23" s="4"/>
      <c r="OB23" s="4"/>
      <c r="OC23" s="4"/>
      <c r="OD23" s="4"/>
      <c r="OE23" s="4"/>
      <c r="OF23" s="4"/>
      <c r="OG23" s="4"/>
      <c r="OH23" s="4"/>
      <c r="OI23" s="4"/>
      <c r="OJ23" s="4"/>
      <c r="OK23" s="4"/>
      <c r="OL23" s="4"/>
      <c r="OM23" s="4"/>
      <c r="ON23" s="4"/>
      <c r="OO23" s="4"/>
      <c r="OP23" s="4"/>
      <c r="OQ23" s="4"/>
      <c r="OR23" s="4"/>
      <c r="OS23" s="4"/>
      <c r="OT23" s="4"/>
      <c r="OU23" s="4"/>
      <c r="OV23" s="4"/>
      <c r="OW23" s="4"/>
      <c r="OX23" s="4"/>
      <c r="OY23" s="4"/>
      <c r="OZ23" s="4"/>
      <c r="PA23" s="4"/>
      <c r="PB23" s="4"/>
      <c r="PC23" s="4"/>
      <c r="PD23" s="4"/>
      <c r="PE23" s="4"/>
      <c r="PF23" s="4"/>
      <c r="PG23" s="4"/>
      <c r="PH23" s="4"/>
      <c r="PI23" s="4"/>
      <c r="PJ23" s="4"/>
      <c r="PK23" s="4"/>
      <c r="PL23" s="4"/>
      <c r="PM23" s="4"/>
      <c r="PN23" s="4"/>
      <c r="PO23" s="4"/>
      <c r="PP23" s="4"/>
      <c r="PQ23" s="4"/>
      <c r="PR23" s="4"/>
      <c r="PS23" s="4"/>
      <c r="PT23" s="4"/>
      <c r="PU23" s="4"/>
      <c r="PV23" s="4"/>
      <c r="PW23" s="4"/>
      <c r="PX23" s="4"/>
      <c r="PY23" s="4"/>
      <c r="PZ23" s="4"/>
      <c r="QA23" s="4"/>
      <c r="QB23" s="4"/>
      <c r="QC23" s="4"/>
      <c r="QD23" s="4"/>
      <c r="QE23" s="4"/>
      <c r="QF23" s="4"/>
      <c r="QG23" s="4"/>
      <c r="QH23" s="4"/>
      <c r="QI23" s="4"/>
      <c r="QJ23" s="4"/>
      <c r="QK23" s="4"/>
      <c r="QL23" s="4"/>
      <c r="QM23" s="4"/>
      <c r="QN23" s="4"/>
      <c r="QO23" s="4"/>
      <c r="QP23" s="4"/>
      <c r="QQ23" s="4"/>
      <c r="QR23" s="4"/>
      <c r="QS23" s="4"/>
      <c r="QT23" s="4"/>
      <c r="QU23" s="4"/>
      <c r="QV23" s="4"/>
      <c r="QW23" s="4"/>
      <c r="QX23" s="4"/>
      <c r="QY23" s="4"/>
      <c r="QZ23" s="4"/>
      <c r="RA23" s="4"/>
      <c r="RB23" s="4"/>
      <c r="RC23" s="4"/>
      <c r="RD23" s="4"/>
      <c r="RE23" s="4"/>
      <c r="RF23" s="4"/>
      <c r="RG23" s="4"/>
      <c r="RH23" s="4"/>
      <c r="RI23" s="4"/>
      <c r="RJ23" s="4"/>
      <c r="RK23" s="4"/>
      <c r="RL23" s="4"/>
      <c r="RM23" s="4"/>
      <c r="RN23" s="4"/>
      <c r="RO23" s="4"/>
      <c r="RP23" s="4"/>
      <c r="RQ23" s="4"/>
      <c r="RR23" s="4"/>
      <c r="RS23" s="4"/>
      <c r="RT23" s="4"/>
      <c r="RU23" s="4"/>
      <c r="RV23" s="4"/>
      <c r="RW23" s="4"/>
      <c r="RX23" s="4"/>
      <c r="RY23" s="4"/>
      <c r="RZ23" s="4"/>
      <c r="SA23" s="4"/>
      <c r="SB23" s="4"/>
      <c r="SC23" s="4"/>
      <c r="SD23" s="4"/>
      <c r="SE23" s="4"/>
      <c r="SF23" s="4"/>
      <c r="SG23" s="4"/>
      <c r="SH23" s="4"/>
      <c r="SI23" s="4"/>
      <c r="SJ23" s="4"/>
      <c r="SK23" s="4"/>
      <c r="SL23" s="4"/>
      <c r="SM23" s="4"/>
      <c r="SN23" s="4"/>
      <c r="SO23" s="4"/>
      <c r="SP23" s="4"/>
      <c r="SQ23" s="4"/>
      <c r="SR23" s="4"/>
      <c r="SS23" s="4"/>
      <c r="ST23" s="4"/>
      <c r="SU23" s="4"/>
      <c r="SV23" s="4"/>
      <c r="SW23" s="4"/>
      <c r="SX23" s="4"/>
      <c r="SY23" s="4"/>
      <c r="SZ23" s="4"/>
      <c r="TA23" s="4"/>
      <c r="TB23" s="4"/>
      <c r="TC23" s="4"/>
      <c r="TD23" s="4"/>
      <c r="TE23" s="4"/>
      <c r="TF23" s="4"/>
      <c r="TG23" s="4"/>
      <c r="TH23" s="4"/>
      <c r="TI23" s="4"/>
      <c r="TJ23" s="4"/>
      <c r="TK23" s="4"/>
      <c r="TL23" s="4"/>
      <c r="TM23" s="4"/>
      <c r="TN23" s="4"/>
      <c r="TO23" s="4"/>
      <c r="TP23" s="4"/>
      <c r="TQ23" s="4"/>
      <c r="TR23" s="4"/>
      <c r="TS23" s="4"/>
      <c r="TT23" s="4"/>
      <c r="TU23" s="4"/>
      <c r="TV23" s="4"/>
      <c r="TW23" s="4"/>
      <c r="TX23" s="4"/>
      <c r="TY23" s="4"/>
      <c r="TZ23" s="4"/>
      <c r="UA23" s="4"/>
      <c r="UB23" s="4"/>
      <c r="UC23" s="4"/>
      <c r="UD23" s="4"/>
      <c r="UE23" s="4"/>
      <c r="UF23" s="4"/>
      <c r="UG23" s="4"/>
      <c r="UH23" s="4"/>
      <c r="UI23" s="4"/>
      <c r="UJ23" s="4"/>
      <c r="UK23" s="4"/>
      <c r="UL23" s="4"/>
      <c r="UM23" s="4"/>
      <c r="UN23" s="4"/>
      <c r="UO23" s="4"/>
      <c r="UP23" s="4"/>
      <c r="UQ23" s="4"/>
      <c r="UR23" s="4"/>
      <c r="US23" s="4"/>
      <c r="UT23" s="4"/>
      <c r="UU23" s="4"/>
      <c r="UV23" s="4"/>
      <c r="UW23" s="4"/>
      <c r="UX23" s="4"/>
      <c r="UY23" s="4"/>
      <c r="UZ23" s="4"/>
      <c r="VA23" s="4"/>
      <c r="VB23" s="4"/>
      <c r="VC23" s="4"/>
      <c r="VD23" s="4"/>
      <c r="VE23" s="4"/>
      <c r="VF23" s="4"/>
      <c r="VG23" s="4"/>
      <c r="VH23" s="4"/>
      <c r="VI23" s="4"/>
      <c r="VJ23" s="4"/>
      <c r="VK23" s="4"/>
      <c r="VL23" s="30"/>
      <c r="VM23" s="4"/>
      <c r="VN23" s="4"/>
      <c r="VO23" s="4"/>
      <c r="VP23" s="4"/>
      <c r="VQ23" s="4"/>
      <c r="VR23" s="4"/>
      <c r="VS23" s="4"/>
      <c r="VT23" s="4"/>
      <c r="VU23" s="30"/>
      <c r="VV23" s="4"/>
      <c r="VW23" s="4"/>
      <c r="VX23" s="30"/>
      <c r="VY23" s="4"/>
      <c r="VZ23" s="4"/>
      <c r="WA23" s="4"/>
      <c r="WB23" s="4"/>
      <c r="WC23" s="4"/>
      <c r="WD23" s="4"/>
      <c r="WE23" s="4"/>
      <c r="WF23" s="4"/>
      <c r="WG23" s="4"/>
      <c r="WH23" s="4"/>
      <c r="WI23" s="4"/>
      <c r="WJ23" s="4"/>
      <c r="WK23" s="4"/>
      <c r="WL23" s="4"/>
      <c r="WM23" s="4"/>
      <c r="WN23" s="4"/>
      <c r="WO23" s="4"/>
      <c r="WP23" s="4"/>
      <c r="WQ23" s="4"/>
      <c r="WR23" s="4"/>
      <c r="WS23" s="4"/>
      <c r="WT23" s="4"/>
      <c r="WU23" s="4"/>
      <c r="WV23" s="4"/>
      <c r="WW23" s="4"/>
      <c r="WX23" s="4"/>
      <c r="WY23" s="4"/>
      <c r="WZ23" s="4"/>
      <c r="XA23" s="4"/>
      <c r="XB23" s="4"/>
      <c r="XC23" s="4"/>
      <c r="XD23" s="4"/>
      <c r="XE23" s="4"/>
      <c r="XF23" s="4"/>
      <c r="XG23" s="4"/>
      <c r="XH23" s="4"/>
      <c r="XI23" s="4"/>
      <c r="XJ23" s="4"/>
      <c r="XK23" s="4"/>
      <c r="XL23" s="4"/>
      <c r="XM23" s="4"/>
      <c r="XN23" s="4"/>
      <c r="XO23" s="4"/>
      <c r="XP23" s="4"/>
      <c r="XQ23" s="4"/>
      <c r="XR23" s="4"/>
      <c r="XS23" s="4"/>
      <c r="XT23" s="4"/>
      <c r="XU23" s="4"/>
      <c r="XV23" s="4"/>
      <c r="XW23" s="4"/>
      <c r="XX23" s="4"/>
      <c r="XY23" s="4"/>
      <c r="XZ23" s="30"/>
      <c r="YA23" s="4"/>
      <c r="YB23" s="4"/>
      <c r="YC23" s="4"/>
      <c r="YD23" s="4"/>
      <c r="YE23" s="4"/>
      <c r="YF23" s="4"/>
      <c r="YG23" s="4"/>
      <c r="YH23" s="4"/>
      <c r="YI23" s="4"/>
      <c r="YJ23" s="4"/>
      <c r="YK23" s="4"/>
      <c r="YL23" s="4"/>
      <c r="YM23" s="4"/>
      <c r="YN23" s="4"/>
      <c r="YO23" s="4"/>
      <c r="YP23" s="4"/>
      <c r="YQ23" s="4"/>
      <c r="YR23" s="4"/>
      <c r="YS23" s="4"/>
      <c r="YT23" s="4"/>
      <c r="YU23" s="4"/>
      <c r="YV23" s="4"/>
      <c r="YW23" s="4"/>
      <c r="YX23" s="4"/>
      <c r="YY23" s="4"/>
      <c r="YZ23" s="4"/>
      <c r="ZA23" s="4"/>
      <c r="ZB23" s="4"/>
      <c r="ZC23" s="4"/>
      <c r="ZD23" s="4"/>
      <c r="ZE23" s="4"/>
      <c r="ZF23" s="4"/>
      <c r="ZG23" s="4"/>
      <c r="ZH23" s="4"/>
      <c r="ZI23" s="4"/>
      <c r="ZJ23" s="4"/>
      <c r="ZK23" s="4"/>
      <c r="ZL23" s="4"/>
      <c r="ZM23" s="4"/>
      <c r="ZN23" s="4"/>
      <c r="ZO23" s="4"/>
      <c r="ZP23" s="4"/>
    </row>
    <row r="24" spans="1:69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30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39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4"/>
      <c r="NH24" s="4"/>
      <c r="NI24" s="4"/>
      <c r="NJ24" s="4"/>
      <c r="NK24" s="4"/>
      <c r="NL24" s="4"/>
      <c r="NM24" s="4"/>
      <c r="NN24" s="4"/>
      <c r="NO24" s="4"/>
      <c r="NP24" s="4"/>
      <c r="NQ24" s="4"/>
      <c r="NR24" s="4"/>
      <c r="NS24" s="4"/>
      <c r="NT24" s="4"/>
      <c r="NU24" s="4"/>
      <c r="NV24" s="4"/>
      <c r="NW24" s="4"/>
      <c r="NX24" s="4"/>
      <c r="NY24" s="4"/>
      <c r="NZ24" s="4"/>
      <c r="OA24" s="4"/>
      <c r="OB24" s="4"/>
      <c r="OC24" s="4"/>
      <c r="OD24" s="4"/>
      <c r="OE24" s="4"/>
      <c r="OF24" s="4"/>
      <c r="OG24" s="4"/>
      <c r="OH24" s="4"/>
      <c r="OI24" s="4"/>
      <c r="OJ24" s="4"/>
      <c r="OK24" s="4"/>
      <c r="OL24" s="4"/>
      <c r="OM24" s="4"/>
      <c r="ON24" s="4"/>
      <c r="OO24" s="4"/>
      <c r="OP24" s="4"/>
      <c r="OQ24" s="4"/>
      <c r="OR24" s="4"/>
      <c r="OS24" s="4"/>
      <c r="OT24" s="4"/>
      <c r="OU24" s="4"/>
      <c r="OV24" s="4"/>
      <c r="OW24" s="4"/>
      <c r="OX24" s="4"/>
      <c r="OY24" s="4"/>
      <c r="OZ24" s="4"/>
      <c r="PA24" s="4"/>
      <c r="PB24" s="4"/>
      <c r="PC24" s="4"/>
      <c r="PD24" s="4"/>
      <c r="PE24" s="4"/>
      <c r="PF24" s="4"/>
      <c r="PG24" s="4"/>
      <c r="PH24" s="4"/>
      <c r="PI24" s="4"/>
      <c r="PJ24" s="4"/>
      <c r="PK24" s="4"/>
      <c r="PL24" s="4"/>
      <c r="PM24" s="4"/>
      <c r="PN24" s="4"/>
      <c r="PO24" s="4"/>
      <c r="PP24" s="4"/>
      <c r="PQ24" s="4"/>
      <c r="PR24" s="4"/>
      <c r="PS24" s="4"/>
      <c r="PT24" s="4"/>
      <c r="PU24" s="4"/>
      <c r="PV24" s="4"/>
      <c r="PW24" s="4"/>
      <c r="PX24" s="4"/>
      <c r="PY24" s="4"/>
      <c r="PZ24" s="4"/>
      <c r="QA24" s="4"/>
      <c r="QB24" s="4"/>
      <c r="QC24" s="4"/>
      <c r="QD24" s="4"/>
      <c r="QE24" s="4"/>
      <c r="QF24" s="4"/>
      <c r="QG24" s="4"/>
      <c r="QH24" s="4"/>
      <c r="QI24" s="4"/>
      <c r="QJ24" s="4"/>
      <c r="QK24" s="4"/>
      <c r="QL24" s="4"/>
      <c r="QM24" s="4"/>
      <c r="QN24" s="4"/>
      <c r="QO24" s="4"/>
      <c r="QP24" s="4"/>
      <c r="QQ24" s="4"/>
      <c r="QR24" s="4"/>
      <c r="QS24" s="4"/>
      <c r="QT24" s="4"/>
      <c r="QU24" s="4"/>
      <c r="QV24" s="4"/>
      <c r="QW24" s="4"/>
      <c r="QX24" s="4"/>
      <c r="QY24" s="4"/>
      <c r="QZ24" s="4"/>
      <c r="RA24" s="4"/>
      <c r="RB24" s="4"/>
      <c r="RC24" s="4"/>
      <c r="RD24" s="4"/>
      <c r="RE24" s="4"/>
      <c r="RF24" s="4"/>
      <c r="RG24" s="4"/>
      <c r="RH24" s="4"/>
      <c r="RI24" s="4"/>
      <c r="RJ24" s="4"/>
      <c r="RK24" s="4"/>
      <c r="RL24" s="4"/>
      <c r="RM24" s="4"/>
      <c r="RN24" s="4"/>
      <c r="RO24" s="4"/>
      <c r="RP24" s="4"/>
      <c r="RQ24" s="4"/>
      <c r="RR24" s="4"/>
      <c r="RS24" s="4"/>
      <c r="RT24" s="4"/>
      <c r="RU24" s="4"/>
      <c r="RV24" s="4"/>
      <c r="RW24" s="4"/>
      <c r="RX24" s="4"/>
      <c r="RY24" s="4"/>
      <c r="RZ24" s="4"/>
      <c r="SA24" s="4"/>
      <c r="SB24" s="4"/>
      <c r="SC24" s="4"/>
      <c r="SD24" s="4"/>
      <c r="SE24" s="4"/>
      <c r="SF24" s="4"/>
      <c r="SG24" s="4"/>
      <c r="SH24" s="4"/>
      <c r="SI24" s="4"/>
      <c r="SJ24" s="4"/>
      <c r="SK24" s="4"/>
      <c r="SL24" s="4"/>
      <c r="SM24" s="4"/>
      <c r="SN24" s="4"/>
      <c r="SO24" s="4"/>
      <c r="SP24" s="4"/>
      <c r="SQ24" s="4"/>
      <c r="SR24" s="4"/>
      <c r="SS24" s="4"/>
      <c r="ST24" s="4"/>
      <c r="SU24" s="4"/>
      <c r="SV24" s="4"/>
      <c r="SW24" s="4"/>
      <c r="SX24" s="4"/>
      <c r="SY24" s="4"/>
      <c r="SZ24" s="4"/>
      <c r="TA24" s="4"/>
      <c r="TB24" s="4"/>
      <c r="TC24" s="4"/>
      <c r="TD24" s="4"/>
      <c r="TE24" s="4"/>
      <c r="TF24" s="4"/>
      <c r="TG24" s="4"/>
      <c r="TH24" s="4"/>
      <c r="TI24" s="4"/>
      <c r="TJ24" s="4"/>
      <c r="TK24" s="4"/>
      <c r="TL24" s="4"/>
      <c r="TM24" s="4"/>
      <c r="TN24" s="4"/>
      <c r="TO24" s="4"/>
      <c r="TP24" s="4"/>
      <c r="TQ24" s="4"/>
      <c r="TR24" s="4"/>
      <c r="TS24" s="4"/>
      <c r="TT24" s="4"/>
      <c r="TU24" s="4"/>
      <c r="TV24" s="4"/>
      <c r="TW24" s="4"/>
      <c r="TX24" s="4"/>
      <c r="TY24" s="4"/>
      <c r="TZ24" s="4"/>
      <c r="UA24" s="4"/>
      <c r="UB24" s="4"/>
      <c r="UC24" s="4"/>
      <c r="UD24" s="4"/>
      <c r="UE24" s="4"/>
      <c r="UF24" s="4"/>
      <c r="UG24" s="4"/>
      <c r="UH24" s="4"/>
      <c r="UI24" s="4"/>
      <c r="UJ24" s="4"/>
      <c r="UK24" s="4"/>
      <c r="UL24" s="4"/>
      <c r="UM24" s="4"/>
      <c r="UN24" s="4"/>
      <c r="UO24" s="4"/>
      <c r="UP24" s="4"/>
      <c r="UQ24" s="4"/>
      <c r="UR24" s="4"/>
      <c r="US24" s="4"/>
      <c r="UT24" s="4"/>
      <c r="UU24" s="4"/>
      <c r="UV24" s="4"/>
      <c r="UW24" s="4"/>
      <c r="UX24" s="4"/>
      <c r="UY24" s="4"/>
      <c r="UZ24" s="4"/>
      <c r="VA24" s="4"/>
      <c r="VB24" s="4"/>
      <c r="VC24" s="4"/>
      <c r="VD24" s="4"/>
      <c r="VE24" s="4"/>
      <c r="VF24" s="4"/>
      <c r="VG24" s="4"/>
      <c r="VH24" s="4"/>
      <c r="VI24" s="4"/>
      <c r="VJ24" s="4"/>
      <c r="VK24" s="4"/>
      <c r="VL24" s="30"/>
      <c r="VM24" s="4"/>
      <c r="VN24" s="4"/>
      <c r="VO24" s="4"/>
      <c r="VP24" s="4"/>
      <c r="VQ24" s="4"/>
      <c r="VR24" s="4"/>
      <c r="VS24" s="4"/>
      <c r="VT24" s="4"/>
      <c r="VU24" s="30"/>
      <c r="VV24" s="4"/>
      <c r="VW24" s="4"/>
      <c r="VX24" s="30"/>
      <c r="VY24" s="4"/>
      <c r="VZ24" s="4"/>
      <c r="WA24" s="4"/>
      <c r="WB24" s="4"/>
      <c r="WC24" s="4"/>
      <c r="WD24" s="4"/>
      <c r="WE24" s="4"/>
      <c r="WF24" s="4"/>
      <c r="WG24" s="4"/>
      <c r="WH24" s="4"/>
      <c r="WI24" s="4"/>
      <c r="WJ24" s="4"/>
      <c r="WK24" s="4"/>
      <c r="WL24" s="4"/>
      <c r="WM24" s="4"/>
      <c r="WN24" s="4"/>
      <c r="WO24" s="4"/>
      <c r="WP24" s="4"/>
      <c r="WQ24" s="4"/>
      <c r="WR24" s="4"/>
      <c r="WS24" s="4"/>
      <c r="WT24" s="4"/>
      <c r="WU24" s="4"/>
      <c r="WV24" s="4"/>
      <c r="WW24" s="4"/>
      <c r="WX24" s="4"/>
      <c r="WY24" s="4"/>
      <c r="WZ24" s="4"/>
      <c r="XA24" s="4"/>
      <c r="XB24" s="4"/>
      <c r="XC24" s="4"/>
      <c r="XD24" s="4"/>
      <c r="XE24" s="4"/>
      <c r="XF24" s="4"/>
      <c r="XG24" s="4"/>
      <c r="XH24" s="4"/>
      <c r="XI24" s="4"/>
      <c r="XJ24" s="4"/>
      <c r="XK24" s="4"/>
      <c r="XL24" s="4"/>
      <c r="XM24" s="4"/>
      <c r="XN24" s="4"/>
      <c r="XO24" s="4"/>
      <c r="XP24" s="4"/>
      <c r="XQ24" s="4"/>
      <c r="XR24" s="4"/>
      <c r="XS24" s="4"/>
      <c r="XT24" s="4"/>
      <c r="XU24" s="4"/>
      <c r="XV24" s="4"/>
      <c r="XW24" s="4"/>
      <c r="XX24" s="4"/>
      <c r="XY24" s="4"/>
      <c r="XZ24" s="30"/>
      <c r="YA24" s="4"/>
      <c r="YB24" s="4"/>
      <c r="YC24" s="4"/>
      <c r="YD24" s="4"/>
      <c r="YE24" s="4"/>
      <c r="YF24" s="4"/>
      <c r="YG24" s="4"/>
      <c r="YH24" s="4"/>
      <c r="YI24" s="4"/>
      <c r="YJ24" s="4"/>
      <c r="YK24" s="4"/>
      <c r="YL24" s="4"/>
      <c r="YM24" s="4"/>
      <c r="YN24" s="4"/>
      <c r="YO24" s="4"/>
      <c r="YP24" s="4"/>
      <c r="YQ24" s="4"/>
      <c r="YR24" s="4"/>
      <c r="YS24" s="4"/>
      <c r="YT24" s="4"/>
      <c r="YU24" s="4"/>
      <c r="YV24" s="4"/>
      <c r="YW24" s="4"/>
      <c r="YX24" s="4"/>
      <c r="YY24" s="4"/>
      <c r="YZ24" s="4"/>
      <c r="ZA24" s="4"/>
      <c r="ZB24" s="4"/>
      <c r="ZC24" s="4"/>
      <c r="ZD24" s="4"/>
      <c r="ZE24" s="4"/>
      <c r="ZF24" s="4"/>
      <c r="ZG24" s="4"/>
      <c r="ZH24" s="4"/>
      <c r="ZI24" s="4"/>
      <c r="ZJ24" s="4"/>
      <c r="ZK24" s="4"/>
      <c r="ZL24" s="4"/>
      <c r="ZM24" s="4"/>
      <c r="ZN24" s="4"/>
      <c r="ZO24" s="4"/>
      <c r="ZP24" s="4"/>
    </row>
    <row r="25" spans="1:69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30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39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4"/>
      <c r="NH25" s="4"/>
      <c r="NI25" s="4"/>
      <c r="NJ25" s="4"/>
      <c r="NK25" s="4"/>
      <c r="NL25" s="4"/>
      <c r="NM25" s="4"/>
      <c r="NN25" s="4"/>
      <c r="NO25" s="4"/>
      <c r="NP25" s="4"/>
      <c r="NQ25" s="4"/>
      <c r="NR25" s="4"/>
      <c r="NS25" s="4"/>
      <c r="NT25" s="4"/>
      <c r="NU25" s="4"/>
      <c r="NV25" s="4"/>
      <c r="NW25" s="4"/>
      <c r="NX25" s="4"/>
      <c r="NY25" s="4"/>
      <c r="NZ25" s="4"/>
      <c r="OA25" s="4"/>
      <c r="OB25" s="4"/>
      <c r="OC25" s="4"/>
      <c r="OD25" s="4"/>
      <c r="OE25" s="4"/>
      <c r="OF25" s="4"/>
      <c r="OG25" s="4"/>
      <c r="OH25" s="4"/>
      <c r="OI25" s="4"/>
      <c r="OJ25" s="4"/>
      <c r="OK25" s="4"/>
      <c r="OL25" s="4"/>
      <c r="OM25" s="4"/>
      <c r="ON25" s="4"/>
      <c r="OO25" s="4"/>
      <c r="OP25" s="4"/>
      <c r="OQ25" s="4"/>
      <c r="OR25" s="4"/>
      <c r="OS25" s="4"/>
      <c r="OT25" s="4"/>
      <c r="OU25" s="4"/>
      <c r="OV25" s="4"/>
      <c r="OW25" s="4"/>
      <c r="OX25" s="4"/>
      <c r="OY25" s="4"/>
      <c r="OZ25" s="4"/>
      <c r="PA25" s="4"/>
      <c r="PB25" s="4"/>
      <c r="PC25" s="4"/>
      <c r="PD25" s="4"/>
      <c r="PE25" s="4"/>
      <c r="PF25" s="4"/>
      <c r="PG25" s="4"/>
      <c r="PH25" s="4"/>
      <c r="PI25" s="4"/>
      <c r="PJ25" s="4"/>
      <c r="PK25" s="4"/>
      <c r="PL25" s="4"/>
      <c r="PM25" s="4"/>
      <c r="PN25" s="4"/>
      <c r="PO25" s="4"/>
      <c r="PP25" s="4"/>
      <c r="PQ25" s="4"/>
      <c r="PR25" s="4"/>
      <c r="PS25" s="4"/>
      <c r="PT25" s="4"/>
      <c r="PU25" s="4"/>
      <c r="PV25" s="4"/>
      <c r="PW25" s="4"/>
      <c r="PX25" s="4"/>
      <c r="PY25" s="4"/>
      <c r="PZ25" s="4"/>
      <c r="QA25" s="4"/>
      <c r="QB25" s="4"/>
      <c r="QC25" s="4"/>
      <c r="QD25" s="4"/>
      <c r="QE25" s="4"/>
      <c r="QF25" s="4"/>
      <c r="QG25" s="4"/>
      <c r="QH25" s="4"/>
      <c r="QI25" s="4"/>
      <c r="QJ25" s="4"/>
      <c r="QK25" s="4"/>
      <c r="QL25" s="4"/>
      <c r="QM25" s="4"/>
      <c r="QN25" s="4"/>
      <c r="QO25" s="4"/>
      <c r="QP25" s="4"/>
      <c r="QQ25" s="4"/>
      <c r="QR25" s="4"/>
      <c r="QS25" s="4"/>
      <c r="QT25" s="4"/>
      <c r="QU25" s="4"/>
      <c r="QV25" s="4"/>
      <c r="QW25" s="4"/>
      <c r="QX25" s="4"/>
      <c r="QY25" s="4"/>
      <c r="QZ25" s="4"/>
      <c r="RA25" s="4"/>
      <c r="RB25" s="4"/>
      <c r="RC25" s="4"/>
      <c r="RD25" s="4"/>
      <c r="RE25" s="4"/>
      <c r="RF25" s="4"/>
      <c r="RG25" s="4"/>
      <c r="RH25" s="4"/>
      <c r="RI25" s="4"/>
      <c r="RJ25" s="4"/>
      <c r="RK25" s="4"/>
      <c r="RL25" s="4"/>
      <c r="RM25" s="4"/>
      <c r="RN25" s="4"/>
      <c r="RO25" s="4"/>
      <c r="RP25" s="4"/>
      <c r="RQ25" s="4"/>
      <c r="RR25" s="4"/>
      <c r="RS25" s="4"/>
      <c r="RT25" s="4"/>
      <c r="RU25" s="4"/>
      <c r="RV25" s="4"/>
      <c r="RW25" s="4"/>
      <c r="RX25" s="4"/>
      <c r="RY25" s="4"/>
      <c r="RZ25" s="4"/>
      <c r="SA25" s="4"/>
      <c r="SB25" s="4"/>
      <c r="SC25" s="4"/>
      <c r="SD25" s="4"/>
      <c r="SE25" s="4"/>
      <c r="SF25" s="4"/>
      <c r="SG25" s="4"/>
      <c r="SH25" s="4"/>
      <c r="SI25" s="4"/>
      <c r="SJ25" s="4"/>
      <c r="SK25" s="4"/>
      <c r="SL25" s="4"/>
      <c r="SM25" s="4"/>
      <c r="SN25" s="4"/>
      <c r="SO25" s="4"/>
      <c r="SP25" s="4"/>
      <c r="SQ25" s="4"/>
      <c r="SR25" s="4"/>
      <c r="SS25" s="4"/>
      <c r="ST25" s="4"/>
      <c r="SU25" s="4"/>
      <c r="SV25" s="4"/>
      <c r="SW25" s="4"/>
      <c r="SX25" s="4"/>
      <c r="SY25" s="4"/>
      <c r="SZ25" s="4"/>
      <c r="TA25" s="4"/>
      <c r="TB25" s="4"/>
      <c r="TC25" s="4"/>
      <c r="TD25" s="4"/>
      <c r="TE25" s="4"/>
      <c r="TF25" s="4"/>
      <c r="TG25" s="4"/>
      <c r="TH25" s="4"/>
      <c r="TI25" s="4"/>
      <c r="TJ25" s="4"/>
      <c r="TK25" s="4"/>
      <c r="TL25" s="4"/>
      <c r="TM25" s="4"/>
      <c r="TN25" s="4"/>
      <c r="TO25" s="4"/>
      <c r="TP25" s="4"/>
      <c r="TQ25" s="4"/>
      <c r="TR25" s="4"/>
      <c r="TS25" s="4"/>
      <c r="TT25" s="4"/>
      <c r="TU25" s="4"/>
      <c r="TV25" s="4"/>
      <c r="TW25" s="4"/>
      <c r="TX25" s="4"/>
      <c r="TY25" s="4"/>
      <c r="TZ25" s="4"/>
      <c r="UA25" s="4"/>
      <c r="UB25" s="4"/>
      <c r="UC25" s="4"/>
      <c r="UD25" s="4"/>
      <c r="UE25" s="4"/>
      <c r="UF25" s="4"/>
      <c r="UG25" s="4"/>
      <c r="UH25" s="4"/>
      <c r="UI25" s="4"/>
      <c r="UJ25" s="4"/>
      <c r="UK25" s="4"/>
      <c r="UL25" s="4"/>
      <c r="UM25" s="4"/>
      <c r="UN25" s="4"/>
      <c r="UO25" s="4"/>
      <c r="UP25" s="4"/>
      <c r="UQ25" s="4"/>
      <c r="UR25" s="4"/>
      <c r="US25" s="4"/>
      <c r="UT25" s="4"/>
      <c r="UU25" s="4"/>
      <c r="UV25" s="4"/>
      <c r="UW25" s="4"/>
      <c r="UX25" s="4"/>
      <c r="UY25" s="4"/>
      <c r="UZ25" s="4"/>
      <c r="VA25" s="4"/>
      <c r="VB25" s="4"/>
      <c r="VC25" s="4"/>
      <c r="VD25" s="4"/>
      <c r="VE25" s="4"/>
      <c r="VF25" s="4"/>
      <c r="VG25" s="4"/>
      <c r="VH25" s="4"/>
      <c r="VI25" s="4"/>
      <c r="VJ25" s="4"/>
      <c r="VK25" s="4"/>
      <c r="VL25" s="30"/>
      <c r="VM25" s="4"/>
      <c r="VN25" s="4"/>
      <c r="VO25" s="4"/>
      <c r="VP25" s="4"/>
      <c r="VQ25" s="4"/>
      <c r="VR25" s="4"/>
      <c r="VS25" s="4"/>
      <c r="VT25" s="4"/>
      <c r="VU25" s="30"/>
      <c r="VV25" s="4"/>
      <c r="VW25" s="4"/>
      <c r="VX25" s="30"/>
      <c r="VY25" s="4"/>
      <c r="VZ25" s="4"/>
      <c r="WA25" s="4"/>
      <c r="WB25" s="4"/>
      <c r="WC25" s="4"/>
      <c r="WD25" s="4"/>
      <c r="WE25" s="4"/>
      <c r="WF25" s="4"/>
      <c r="WG25" s="4"/>
      <c r="WH25" s="4"/>
      <c r="WI25" s="4"/>
      <c r="WJ25" s="4"/>
      <c r="WK25" s="4"/>
      <c r="WL25" s="4"/>
      <c r="WM25" s="4"/>
      <c r="WN25" s="4"/>
      <c r="WO25" s="4"/>
      <c r="WP25" s="4"/>
      <c r="WQ25" s="4"/>
      <c r="WR25" s="4"/>
      <c r="WS25" s="4"/>
      <c r="WT25" s="4"/>
      <c r="WU25" s="4"/>
      <c r="WV25" s="4"/>
      <c r="WW25" s="4"/>
      <c r="WX25" s="4"/>
      <c r="WY25" s="4"/>
      <c r="WZ25" s="4"/>
      <c r="XA25" s="4"/>
      <c r="XB25" s="4"/>
      <c r="XC25" s="4"/>
      <c r="XD25" s="4"/>
      <c r="XE25" s="4"/>
      <c r="XF25" s="4"/>
      <c r="XG25" s="4"/>
      <c r="XH25" s="4"/>
      <c r="XI25" s="4"/>
      <c r="XJ25" s="4"/>
      <c r="XK25" s="4"/>
      <c r="XL25" s="4"/>
      <c r="XM25" s="4"/>
      <c r="XN25" s="4"/>
      <c r="XO25" s="4"/>
      <c r="XP25" s="4"/>
      <c r="XQ25" s="4"/>
      <c r="XR25" s="4"/>
      <c r="XS25" s="4"/>
      <c r="XT25" s="4"/>
      <c r="XU25" s="4"/>
      <c r="XV25" s="4"/>
      <c r="XW25" s="4"/>
      <c r="XX25" s="4"/>
      <c r="XY25" s="4"/>
      <c r="XZ25" s="30"/>
      <c r="YA25" s="4"/>
      <c r="YB25" s="4"/>
      <c r="YC25" s="4"/>
      <c r="YD25" s="4"/>
      <c r="YE25" s="4"/>
      <c r="YF25" s="4"/>
      <c r="YG25" s="4"/>
      <c r="YH25" s="4"/>
      <c r="YI25" s="4"/>
      <c r="YJ25" s="4"/>
      <c r="YK25" s="4"/>
      <c r="YL25" s="4"/>
      <c r="YM25" s="4"/>
      <c r="YN25" s="4"/>
      <c r="YO25" s="4"/>
      <c r="YP25" s="4"/>
      <c r="YQ25" s="4"/>
      <c r="YR25" s="4"/>
      <c r="YS25" s="4"/>
      <c r="YT25" s="4"/>
      <c r="YU25" s="4"/>
      <c r="YV25" s="4"/>
      <c r="YW25" s="4"/>
      <c r="YX25" s="4"/>
      <c r="YY25" s="4"/>
      <c r="YZ25" s="4"/>
      <c r="ZA25" s="4"/>
      <c r="ZB25" s="4"/>
      <c r="ZC25" s="4"/>
      <c r="ZD25" s="4"/>
      <c r="ZE25" s="4"/>
      <c r="ZF25" s="4"/>
      <c r="ZG25" s="4"/>
      <c r="ZH25" s="4"/>
      <c r="ZI25" s="4"/>
      <c r="ZJ25" s="4"/>
      <c r="ZK25" s="4"/>
      <c r="ZL25" s="4"/>
      <c r="ZM25" s="4"/>
      <c r="ZN25" s="4"/>
      <c r="ZO25" s="4"/>
      <c r="ZP25" s="4"/>
    </row>
    <row r="26" spans="1:69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30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39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4"/>
      <c r="NH26" s="4"/>
      <c r="NI26" s="4"/>
      <c r="NJ26" s="4"/>
      <c r="NK26" s="4"/>
      <c r="NL26" s="4"/>
      <c r="NM26" s="4"/>
      <c r="NN26" s="4"/>
      <c r="NO26" s="4"/>
      <c r="NP26" s="4"/>
      <c r="NQ26" s="4"/>
      <c r="NR26" s="4"/>
      <c r="NS26" s="4"/>
      <c r="NT26" s="4"/>
      <c r="NU26" s="4"/>
      <c r="NV26" s="4"/>
      <c r="NW26" s="4"/>
      <c r="NX26" s="4"/>
      <c r="NY26" s="4"/>
      <c r="NZ26" s="4"/>
      <c r="OA26" s="4"/>
      <c r="OB26" s="4"/>
      <c r="OC26" s="4"/>
      <c r="OD26" s="4"/>
      <c r="OE26" s="4"/>
      <c r="OF26" s="4"/>
      <c r="OG26" s="4"/>
      <c r="OH26" s="4"/>
      <c r="OI26" s="4"/>
      <c r="OJ26" s="4"/>
      <c r="OK26" s="4"/>
      <c r="OL26" s="4"/>
      <c r="OM26" s="4"/>
      <c r="ON26" s="4"/>
      <c r="OO26" s="4"/>
      <c r="OP26" s="4"/>
      <c r="OQ26" s="4"/>
      <c r="OR26" s="4"/>
      <c r="OS26" s="4"/>
      <c r="OT26" s="4"/>
      <c r="OU26" s="4"/>
      <c r="OV26" s="4"/>
      <c r="OW26" s="4"/>
      <c r="OX26" s="4"/>
      <c r="OY26" s="4"/>
      <c r="OZ26" s="4"/>
      <c r="PA26" s="4"/>
      <c r="PB26" s="4"/>
      <c r="PC26" s="4"/>
      <c r="PD26" s="4"/>
      <c r="PE26" s="4"/>
      <c r="PF26" s="4"/>
      <c r="PG26" s="4"/>
      <c r="PH26" s="4"/>
      <c r="PI26" s="4"/>
      <c r="PJ26" s="4"/>
      <c r="PK26" s="4"/>
      <c r="PL26" s="4"/>
      <c r="PM26" s="4"/>
      <c r="PN26" s="4"/>
      <c r="PO26" s="4"/>
      <c r="PP26" s="4"/>
      <c r="PQ26" s="4"/>
      <c r="PR26" s="4"/>
      <c r="PS26" s="4"/>
      <c r="PT26" s="4"/>
      <c r="PU26" s="4"/>
      <c r="PV26" s="4"/>
      <c r="PW26" s="4"/>
      <c r="PX26" s="4"/>
      <c r="PY26" s="4"/>
      <c r="PZ26" s="4"/>
      <c r="QA26" s="4"/>
      <c r="QB26" s="4"/>
      <c r="QC26" s="4"/>
      <c r="QD26" s="4"/>
      <c r="QE26" s="4"/>
      <c r="QF26" s="4"/>
      <c r="QG26" s="4"/>
      <c r="QH26" s="4"/>
      <c r="QI26" s="4"/>
      <c r="QJ26" s="4"/>
      <c r="QK26" s="4"/>
      <c r="QL26" s="4"/>
      <c r="QM26" s="4"/>
      <c r="QN26" s="4"/>
      <c r="QO26" s="4"/>
      <c r="QP26" s="4"/>
      <c r="QQ26" s="4"/>
      <c r="QR26" s="4"/>
      <c r="QS26" s="4"/>
      <c r="QT26" s="4"/>
      <c r="QU26" s="4"/>
      <c r="QV26" s="4"/>
      <c r="QW26" s="4"/>
      <c r="QX26" s="4"/>
      <c r="QY26" s="4"/>
      <c r="QZ26" s="4"/>
      <c r="RA26" s="4"/>
      <c r="RB26" s="4"/>
      <c r="RC26" s="4"/>
      <c r="RD26" s="4"/>
      <c r="RE26" s="4"/>
      <c r="RF26" s="4"/>
      <c r="RG26" s="4"/>
      <c r="RH26" s="4"/>
      <c r="RI26" s="4"/>
      <c r="RJ26" s="4"/>
      <c r="RK26" s="4"/>
      <c r="RL26" s="4"/>
      <c r="RM26" s="4"/>
      <c r="RN26" s="4"/>
      <c r="RO26" s="4"/>
      <c r="RP26" s="4"/>
      <c r="RQ26" s="4"/>
      <c r="RR26" s="4"/>
      <c r="RS26" s="4"/>
      <c r="RT26" s="4"/>
      <c r="RU26" s="4"/>
      <c r="RV26" s="4"/>
      <c r="RW26" s="4"/>
      <c r="RX26" s="4"/>
      <c r="RY26" s="4"/>
      <c r="RZ26" s="4"/>
      <c r="SA26" s="4"/>
      <c r="SB26" s="4"/>
      <c r="SC26" s="4"/>
      <c r="SD26" s="4"/>
      <c r="SE26" s="4"/>
      <c r="SF26" s="4"/>
      <c r="SG26" s="4"/>
      <c r="SH26" s="4"/>
      <c r="SI26" s="4"/>
      <c r="SJ26" s="4"/>
      <c r="SK26" s="4"/>
      <c r="SL26" s="4"/>
      <c r="SM26" s="4"/>
      <c r="SN26" s="4"/>
      <c r="SO26" s="4"/>
      <c r="SP26" s="4"/>
      <c r="SQ26" s="4"/>
      <c r="SR26" s="4"/>
      <c r="SS26" s="4"/>
      <c r="ST26" s="4"/>
      <c r="SU26" s="4"/>
      <c r="SV26" s="4"/>
      <c r="SW26" s="4"/>
      <c r="SX26" s="4"/>
      <c r="SY26" s="4"/>
      <c r="SZ26" s="4"/>
      <c r="TA26" s="4"/>
      <c r="TB26" s="4"/>
      <c r="TC26" s="4"/>
      <c r="TD26" s="4"/>
      <c r="TE26" s="4"/>
      <c r="TF26" s="4"/>
      <c r="TG26" s="4"/>
      <c r="TH26" s="4"/>
      <c r="TI26" s="4"/>
      <c r="TJ26" s="4"/>
      <c r="TK26" s="4"/>
      <c r="TL26" s="4"/>
      <c r="TM26" s="4"/>
      <c r="TN26" s="4"/>
      <c r="TO26" s="4"/>
      <c r="TP26" s="4"/>
      <c r="TQ26" s="4"/>
      <c r="TR26" s="4"/>
      <c r="TS26" s="4"/>
      <c r="TT26" s="4"/>
      <c r="TU26" s="4"/>
      <c r="TV26" s="4"/>
      <c r="TW26" s="4"/>
      <c r="TX26" s="4"/>
      <c r="TY26" s="4"/>
      <c r="TZ26" s="4"/>
      <c r="UA26" s="4"/>
      <c r="UB26" s="4"/>
      <c r="UC26" s="4"/>
      <c r="UD26" s="4"/>
      <c r="UE26" s="4"/>
      <c r="UF26" s="4"/>
      <c r="UG26" s="4"/>
      <c r="UH26" s="4"/>
      <c r="UI26" s="4"/>
      <c r="UJ26" s="4"/>
      <c r="UK26" s="4"/>
      <c r="UL26" s="4"/>
      <c r="UM26" s="4"/>
      <c r="UN26" s="4"/>
      <c r="UO26" s="4"/>
      <c r="UP26" s="4"/>
      <c r="UQ26" s="4"/>
      <c r="UR26" s="4"/>
      <c r="US26" s="4"/>
      <c r="UT26" s="4"/>
      <c r="UU26" s="4"/>
      <c r="UV26" s="4"/>
      <c r="UW26" s="4"/>
      <c r="UX26" s="4"/>
      <c r="UY26" s="4"/>
      <c r="UZ26" s="4"/>
      <c r="VA26" s="4"/>
      <c r="VB26" s="4"/>
      <c r="VC26" s="4"/>
      <c r="VD26" s="4"/>
      <c r="VE26" s="4"/>
      <c r="VF26" s="4"/>
      <c r="VG26" s="4"/>
      <c r="VH26" s="4"/>
      <c r="VI26" s="4"/>
      <c r="VJ26" s="4"/>
      <c r="VK26" s="4"/>
      <c r="VL26" s="30"/>
      <c r="VM26" s="4"/>
      <c r="VN26" s="4"/>
      <c r="VO26" s="4"/>
      <c r="VP26" s="4"/>
      <c r="VQ26" s="4"/>
      <c r="VR26" s="4"/>
      <c r="VS26" s="4"/>
      <c r="VT26" s="4"/>
      <c r="VU26" s="30"/>
      <c r="VV26" s="4"/>
      <c r="VW26" s="4"/>
      <c r="VX26" s="30"/>
      <c r="VY26" s="4"/>
      <c r="VZ26" s="4"/>
      <c r="WA26" s="4"/>
      <c r="WB26" s="4"/>
      <c r="WC26" s="4"/>
      <c r="WD26" s="4"/>
      <c r="WE26" s="4"/>
      <c r="WF26" s="4"/>
      <c r="WG26" s="4"/>
      <c r="WH26" s="4"/>
      <c r="WI26" s="4"/>
      <c r="WJ26" s="4"/>
      <c r="WK26" s="4"/>
      <c r="WL26" s="4"/>
      <c r="WM26" s="4"/>
      <c r="WN26" s="4"/>
      <c r="WO26" s="4"/>
      <c r="WP26" s="4"/>
      <c r="WQ26" s="4"/>
      <c r="WR26" s="4"/>
      <c r="WS26" s="4"/>
      <c r="WT26" s="4"/>
      <c r="WU26" s="4"/>
      <c r="WV26" s="4"/>
      <c r="WW26" s="4"/>
      <c r="WX26" s="4"/>
      <c r="WY26" s="4"/>
      <c r="WZ26" s="4"/>
      <c r="XA26" s="4"/>
      <c r="XB26" s="4"/>
      <c r="XC26" s="4"/>
      <c r="XD26" s="4"/>
      <c r="XE26" s="4"/>
      <c r="XF26" s="4"/>
      <c r="XG26" s="4"/>
      <c r="XH26" s="4"/>
      <c r="XI26" s="4"/>
      <c r="XJ26" s="4"/>
      <c r="XK26" s="4"/>
      <c r="XL26" s="4"/>
      <c r="XM26" s="4"/>
      <c r="XN26" s="4"/>
      <c r="XO26" s="4"/>
      <c r="XP26" s="4"/>
      <c r="XQ26" s="4"/>
      <c r="XR26" s="4"/>
      <c r="XS26" s="4"/>
      <c r="XT26" s="4"/>
      <c r="XU26" s="4"/>
      <c r="XV26" s="4"/>
      <c r="XW26" s="4"/>
      <c r="XX26" s="4"/>
      <c r="XY26" s="4"/>
      <c r="XZ26" s="30"/>
      <c r="YA26" s="4"/>
      <c r="YB26" s="4"/>
      <c r="YC26" s="4"/>
      <c r="YD26" s="4"/>
      <c r="YE26" s="4"/>
      <c r="YF26" s="4"/>
      <c r="YG26" s="4"/>
      <c r="YH26" s="4"/>
      <c r="YI26" s="4"/>
      <c r="YJ26" s="4"/>
      <c r="YK26" s="4"/>
      <c r="YL26" s="4"/>
      <c r="YM26" s="4"/>
      <c r="YN26" s="4"/>
      <c r="YO26" s="4"/>
      <c r="YP26" s="4"/>
      <c r="YQ26" s="4"/>
      <c r="YR26" s="4"/>
      <c r="YS26" s="4"/>
      <c r="YT26" s="4"/>
      <c r="YU26" s="4"/>
      <c r="YV26" s="4"/>
      <c r="YW26" s="4"/>
      <c r="YX26" s="4"/>
      <c r="YY26" s="4"/>
      <c r="YZ26" s="4"/>
      <c r="ZA26" s="4"/>
      <c r="ZB26" s="4"/>
      <c r="ZC26" s="4"/>
      <c r="ZD26" s="4"/>
      <c r="ZE26" s="4"/>
      <c r="ZF26" s="4"/>
      <c r="ZG26" s="4"/>
      <c r="ZH26" s="4"/>
      <c r="ZI26" s="4"/>
      <c r="ZJ26" s="4"/>
      <c r="ZK26" s="4"/>
      <c r="ZL26" s="4"/>
      <c r="ZM26" s="4"/>
      <c r="ZN26" s="4"/>
      <c r="ZO26" s="4"/>
      <c r="ZP26" s="4"/>
    </row>
    <row r="27" spans="1:69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30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39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4"/>
      <c r="NH27" s="4"/>
      <c r="NI27" s="4"/>
      <c r="NJ27" s="4"/>
      <c r="NK27" s="4"/>
      <c r="NL27" s="4"/>
      <c r="NM27" s="4"/>
      <c r="NN27" s="4"/>
      <c r="NO27" s="4"/>
      <c r="NP27" s="4"/>
      <c r="NQ27" s="4"/>
      <c r="NR27" s="4"/>
      <c r="NS27" s="4"/>
      <c r="NT27" s="4"/>
      <c r="NU27" s="4"/>
      <c r="NV27" s="4"/>
      <c r="NW27" s="4"/>
      <c r="NX27" s="4"/>
      <c r="NY27" s="4"/>
      <c r="NZ27" s="4"/>
      <c r="OA27" s="4"/>
      <c r="OB27" s="4"/>
      <c r="OC27" s="4"/>
      <c r="OD27" s="4"/>
      <c r="OE27" s="4"/>
      <c r="OF27" s="4"/>
      <c r="OG27" s="4"/>
      <c r="OH27" s="4"/>
      <c r="OI27" s="4"/>
      <c r="OJ27" s="4"/>
      <c r="OK27" s="4"/>
      <c r="OL27" s="4"/>
      <c r="OM27" s="4"/>
      <c r="ON27" s="4"/>
      <c r="OO27" s="4"/>
      <c r="OP27" s="4"/>
      <c r="OQ27" s="4"/>
      <c r="OR27" s="4"/>
      <c r="OS27" s="4"/>
      <c r="OT27" s="4"/>
      <c r="OU27" s="4"/>
      <c r="OV27" s="4"/>
      <c r="OW27" s="4"/>
      <c r="OX27" s="4"/>
      <c r="OY27" s="4"/>
      <c r="OZ27" s="4"/>
      <c r="PA27" s="4"/>
      <c r="PB27" s="4"/>
      <c r="PC27" s="4"/>
      <c r="PD27" s="4"/>
      <c r="PE27" s="4"/>
      <c r="PF27" s="4"/>
      <c r="PG27" s="4"/>
      <c r="PH27" s="4"/>
      <c r="PI27" s="4"/>
      <c r="PJ27" s="4"/>
      <c r="PK27" s="4"/>
      <c r="PL27" s="4"/>
      <c r="PM27" s="4"/>
      <c r="PN27" s="4"/>
      <c r="PO27" s="4"/>
      <c r="PP27" s="4"/>
      <c r="PQ27" s="4"/>
      <c r="PR27" s="4"/>
      <c r="PS27" s="4"/>
      <c r="PT27" s="4"/>
      <c r="PU27" s="4"/>
      <c r="PV27" s="4"/>
      <c r="PW27" s="4"/>
      <c r="PX27" s="4"/>
      <c r="PY27" s="4"/>
      <c r="PZ27" s="4"/>
      <c r="QA27" s="4"/>
      <c r="QB27" s="4"/>
      <c r="QC27" s="4"/>
      <c r="QD27" s="4"/>
      <c r="QE27" s="4"/>
      <c r="QF27" s="4"/>
      <c r="QG27" s="4"/>
      <c r="QH27" s="4"/>
      <c r="QI27" s="4"/>
      <c r="QJ27" s="4"/>
      <c r="QK27" s="4"/>
      <c r="QL27" s="4"/>
      <c r="QM27" s="4"/>
      <c r="QN27" s="4"/>
      <c r="QO27" s="4"/>
      <c r="QP27" s="4"/>
      <c r="QQ27" s="4"/>
      <c r="QR27" s="4"/>
      <c r="QS27" s="4"/>
      <c r="QT27" s="4"/>
      <c r="QU27" s="4"/>
      <c r="QV27" s="4"/>
      <c r="QW27" s="4"/>
      <c r="QX27" s="4"/>
      <c r="QY27" s="4"/>
      <c r="QZ27" s="4"/>
      <c r="RA27" s="4"/>
      <c r="RB27" s="4"/>
      <c r="RC27" s="4"/>
      <c r="RD27" s="4"/>
      <c r="RE27" s="4"/>
      <c r="RF27" s="4"/>
      <c r="RG27" s="4"/>
      <c r="RH27" s="4"/>
      <c r="RI27" s="4"/>
      <c r="RJ27" s="4"/>
      <c r="RK27" s="4"/>
      <c r="RL27" s="4"/>
      <c r="RM27" s="4"/>
      <c r="RN27" s="4"/>
      <c r="RO27" s="4"/>
      <c r="RP27" s="4"/>
      <c r="RQ27" s="4"/>
      <c r="RR27" s="4"/>
      <c r="RS27" s="4"/>
      <c r="RT27" s="4"/>
      <c r="RU27" s="4"/>
      <c r="RV27" s="4"/>
      <c r="RW27" s="4"/>
      <c r="RX27" s="4"/>
      <c r="RY27" s="4"/>
      <c r="RZ27" s="4"/>
      <c r="SA27" s="4"/>
      <c r="SB27" s="4"/>
      <c r="SC27" s="4"/>
      <c r="SD27" s="4"/>
      <c r="SE27" s="4"/>
      <c r="SF27" s="4"/>
      <c r="SG27" s="4"/>
      <c r="SH27" s="4"/>
      <c r="SI27" s="4"/>
      <c r="SJ27" s="4"/>
      <c r="SK27" s="4"/>
      <c r="SL27" s="4"/>
      <c r="SM27" s="4"/>
      <c r="SN27" s="4"/>
      <c r="SO27" s="4"/>
      <c r="SP27" s="4"/>
      <c r="SQ27" s="4"/>
      <c r="SR27" s="4"/>
      <c r="SS27" s="4"/>
      <c r="ST27" s="4"/>
      <c r="SU27" s="4"/>
      <c r="SV27" s="4"/>
      <c r="SW27" s="4"/>
      <c r="SX27" s="4"/>
      <c r="SY27" s="4"/>
      <c r="SZ27" s="4"/>
      <c r="TA27" s="4"/>
      <c r="TB27" s="4"/>
      <c r="TC27" s="4"/>
      <c r="TD27" s="4"/>
      <c r="TE27" s="4"/>
      <c r="TF27" s="4"/>
      <c r="TG27" s="4"/>
      <c r="TH27" s="4"/>
      <c r="TI27" s="4"/>
      <c r="TJ27" s="4"/>
      <c r="TK27" s="4"/>
      <c r="TL27" s="4"/>
      <c r="TM27" s="4"/>
      <c r="TN27" s="4"/>
      <c r="TO27" s="4"/>
      <c r="TP27" s="4"/>
      <c r="TQ27" s="4"/>
      <c r="TR27" s="4"/>
      <c r="TS27" s="4"/>
      <c r="TT27" s="4"/>
      <c r="TU27" s="4"/>
      <c r="TV27" s="4"/>
      <c r="TW27" s="4"/>
      <c r="TX27" s="4"/>
      <c r="TY27" s="4"/>
      <c r="TZ27" s="4"/>
      <c r="UA27" s="4"/>
      <c r="UB27" s="4"/>
      <c r="UC27" s="4"/>
      <c r="UD27" s="4"/>
      <c r="UE27" s="4"/>
      <c r="UF27" s="4"/>
      <c r="UG27" s="4"/>
      <c r="UH27" s="4"/>
      <c r="UI27" s="4"/>
      <c r="UJ27" s="4"/>
      <c r="UK27" s="4"/>
      <c r="UL27" s="4"/>
      <c r="UM27" s="4"/>
      <c r="UN27" s="4"/>
      <c r="UO27" s="4"/>
      <c r="UP27" s="4"/>
      <c r="UQ27" s="4"/>
      <c r="UR27" s="4"/>
      <c r="US27" s="4"/>
      <c r="UT27" s="4"/>
      <c r="UU27" s="4"/>
      <c r="UV27" s="4"/>
      <c r="UW27" s="4"/>
      <c r="UX27" s="4"/>
      <c r="UY27" s="4"/>
      <c r="UZ27" s="4"/>
      <c r="VA27" s="4"/>
      <c r="VB27" s="4"/>
      <c r="VC27" s="4"/>
      <c r="VD27" s="4"/>
      <c r="VE27" s="4"/>
      <c r="VF27" s="4"/>
      <c r="VG27" s="4"/>
      <c r="VH27" s="4"/>
      <c r="VI27" s="4"/>
      <c r="VJ27" s="4"/>
      <c r="VK27" s="4"/>
      <c r="VL27" s="30"/>
      <c r="VM27" s="4"/>
      <c r="VN27" s="4"/>
      <c r="VO27" s="4"/>
      <c r="VP27" s="4"/>
      <c r="VQ27" s="4"/>
      <c r="VR27" s="4"/>
      <c r="VS27" s="4"/>
      <c r="VT27" s="4"/>
      <c r="VU27" s="30"/>
      <c r="VV27" s="4"/>
      <c r="VW27" s="4"/>
      <c r="VX27" s="30"/>
      <c r="VY27" s="4"/>
      <c r="VZ27" s="4"/>
      <c r="WA27" s="4"/>
      <c r="WB27" s="4"/>
      <c r="WC27" s="4"/>
      <c r="WD27" s="4"/>
      <c r="WE27" s="4"/>
      <c r="WF27" s="4"/>
      <c r="WG27" s="4"/>
      <c r="WH27" s="4"/>
      <c r="WI27" s="4"/>
      <c r="WJ27" s="4"/>
      <c r="WK27" s="4"/>
      <c r="WL27" s="4"/>
      <c r="WM27" s="4"/>
      <c r="WN27" s="4"/>
      <c r="WO27" s="4"/>
      <c r="WP27" s="4"/>
      <c r="WQ27" s="4"/>
      <c r="WR27" s="4"/>
      <c r="WS27" s="4"/>
      <c r="WT27" s="4"/>
      <c r="WU27" s="4"/>
      <c r="WV27" s="4"/>
      <c r="WW27" s="4"/>
      <c r="WX27" s="4"/>
      <c r="WY27" s="4"/>
      <c r="WZ27" s="4"/>
      <c r="XA27" s="4"/>
      <c r="XB27" s="4"/>
      <c r="XC27" s="4"/>
      <c r="XD27" s="4"/>
      <c r="XE27" s="4"/>
      <c r="XF27" s="4"/>
      <c r="XG27" s="4"/>
      <c r="XH27" s="4"/>
      <c r="XI27" s="4"/>
      <c r="XJ27" s="4"/>
      <c r="XK27" s="4"/>
      <c r="XL27" s="4"/>
      <c r="XM27" s="4"/>
      <c r="XN27" s="4"/>
      <c r="XO27" s="4"/>
      <c r="XP27" s="4"/>
      <c r="XQ27" s="4"/>
      <c r="XR27" s="4"/>
      <c r="XS27" s="4"/>
      <c r="XT27" s="4"/>
      <c r="XU27" s="4"/>
      <c r="XV27" s="4"/>
      <c r="XW27" s="4"/>
      <c r="XX27" s="4"/>
      <c r="XY27" s="4"/>
      <c r="XZ27" s="30"/>
      <c r="YA27" s="4"/>
      <c r="YB27" s="4"/>
      <c r="YC27" s="4"/>
      <c r="YD27" s="4"/>
      <c r="YE27" s="4"/>
      <c r="YF27" s="4"/>
      <c r="YG27" s="4"/>
      <c r="YH27" s="4"/>
      <c r="YI27" s="4"/>
      <c r="YJ27" s="4"/>
      <c r="YK27" s="4"/>
      <c r="YL27" s="4"/>
      <c r="YM27" s="4"/>
      <c r="YN27" s="4"/>
      <c r="YO27" s="4"/>
      <c r="YP27" s="4"/>
      <c r="YQ27" s="4"/>
      <c r="YR27" s="4"/>
      <c r="YS27" s="4"/>
      <c r="YT27" s="4"/>
      <c r="YU27" s="4"/>
      <c r="YV27" s="4"/>
      <c r="YW27" s="4"/>
      <c r="YX27" s="4"/>
      <c r="YY27" s="4"/>
      <c r="YZ27" s="4"/>
      <c r="ZA27" s="4"/>
      <c r="ZB27" s="4"/>
      <c r="ZC27" s="4"/>
      <c r="ZD27" s="4"/>
      <c r="ZE27" s="4"/>
      <c r="ZF27" s="4"/>
      <c r="ZG27" s="4"/>
      <c r="ZH27" s="4"/>
      <c r="ZI27" s="4"/>
      <c r="ZJ27" s="4"/>
      <c r="ZK27" s="4"/>
      <c r="ZL27" s="4"/>
      <c r="ZM27" s="4"/>
      <c r="ZN27" s="4"/>
      <c r="ZO27" s="4"/>
      <c r="ZP27" s="4"/>
    </row>
    <row r="28" spans="1:69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30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39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4"/>
      <c r="NH28" s="4"/>
      <c r="NI28" s="4"/>
      <c r="NJ28" s="4"/>
      <c r="NK28" s="4"/>
      <c r="NL28" s="4"/>
      <c r="NM28" s="4"/>
      <c r="NN28" s="4"/>
      <c r="NO28" s="4"/>
      <c r="NP28" s="4"/>
      <c r="NQ28" s="4"/>
      <c r="NR28" s="4"/>
      <c r="NS28" s="4"/>
      <c r="NT28" s="4"/>
      <c r="NU28" s="4"/>
      <c r="NV28" s="4"/>
      <c r="NW28" s="4"/>
      <c r="NX28" s="4"/>
      <c r="NY28" s="4"/>
      <c r="NZ28" s="4"/>
      <c r="OA28" s="4"/>
      <c r="OB28" s="4"/>
      <c r="OC28" s="4"/>
      <c r="OD28" s="4"/>
      <c r="OE28" s="4"/>
      <c r="OF28" s="4"/>
      <c r="OG28" s="4"/>
      <c r="OH28" s="4"/>
      <c r="OI28" s="4"/>
      <c r="OJ28" s="4"/>
      <c r="OK28" s="4"/>
      <c r="OL28" s="4"/>
      <c r="OM28" s="4"/>
      <c r="ON28" s="4"/>
      <c r="OO28" s="4"/>
      <c r="OP28" s="4"/>
      <c r="OQ28" s="4"/>
      <c r="OR28" s="4"/>
      <c r="OS28" s="4"/>
      <c r="OT28" s="4"/>
      <c r="OU28" s="4"/>
      <c r="OV28" s="4"/>
      <c r="OW28" s="4"/>
      <c r="OX28" s="4"/>
      <c r="OY28" s="4"/>
      <c r="OZ28" s="4"/>
      <c r="PA28" s="4"/>
      <c r="PB28" s="4"/>
      <c r="PC28" s="4"/>
      <c r="PD28" s="4"/>
      <c r="PE28" s="4"/>
      <c r="PF28" s="4"/>
      <c r="PG28" s="4"/>
      <c r="PH28" s="4"/>
      <c r="PI28" s="4"/>
      <c r="PJ28" s="4"/>
      <c r="PK28" s="4"/>
      <c r="PL28" s="4"/>
      <c r="PM28" s="4"/>
      <c r="PN28" s="4"/>
      <c r="PO28" s="4"/>
      <c r="PP28" s="4"/>
      <c r="PQ28" s="4"/>
      <c r="PR28" s="4"/>
      <c r="PS28" s="4"/>
      <c r="PT28" s="4"/>
      <c r="PU28" s="4"/>
      <c r="PV28" s="4"/>
      <c r="PW28" s="4"/>
      <c r="PX28" s="4"/>
      <c r="PY28" s="4"/>
      <c r="PZ28" s="4"/>
      <c r="QA28" s="4"/>
      <c r="QB28" s="4"/>
      <c r="QC28" s="4"/>
      <c r="QD28" s="4"/>
      <c r="QE28" s="4"/>
      <c r="QF28" s="4"/>
      <c r="QG28" s="4"/>
      <c r="QH28" s="4"/>
      <c r="QI28" s="4"/>
      <c r="QJ28" s="4"/>
      <c r="QK28" s="4"/>
      <c r="QL28" s="4"/>
      <c r="QM28" s="4"/>
      <c r="QN28" s="4"/>
      <c r="QO28" s="4"/>
      <c r="QP28" s="4"/>
      <c r="QQ28" s="4"/>
      <c r="QR28" s="4"/>
      <c r="QS28" s="4"/>
      <c r="QT28" s="4"/>
      <c r="QU28" s="4"/>
      <c r="QV28" s="4"/>
      <c r="QW28" s="4"/>
      <c r="QX28" s="4"/>
      <c r="QY28" s="4"/>
      <c r="QZ28" s="4"/>
      <c r="RA28" s="4"/>
      <c r="RB28" s="4"/>
      <c r="RC28" s="4"/>
      <c r="RD28" s="4"/>
      <c r="RE28" s="4"/>
      <c r="RF28" s="4"/>
      <c r="RG28" s="4"/>
      <c r="RH28" s="4"/>
      <c r="RI28" s="4"/>
      <c r="RJ28" s="4"/>
      <c r="RK28" s="4"/>
      <c r="RL28" s="4"/>
      <c r="RM28" s="4"/>
      <c r="RN28" s="4"/>
      <c r="RO28" s="4"/>
      <c r="RP28" s="4"/>
      <c r="RQ28" s="4"/>
      <c r="RR28" s="4"/>
      <c r="RS28" s="4"/>
      <c r="RT28" s="4"/>
      <c r="RU28" s="4"/>
      <c r="RV28" s="4"/>
      <c r="RW28" s="4"/>
      <c r="RX28" s="4"/>
      <c r="RY28" s="4"/>
      <c r="RZ28" s="4"/>
      <c r="SA28" s="4"/>
      <c r="SB28" s="4"/>
      <c r="SC28" s="4"/>
      <c r="SD28" s="4"/>
      <c r="SE28" s="4"/>
      <c r="SF28" s="4"/>
      <c r="SG28" s="4"/>
      <c r="SH28" s="4"/>
      <c r="SI28" s="4"/>
      <c r="SJ28" s="4"/>
      <c r="SK28" s="4"/>
      <c r="SL28" s="4"/>
      <c r="SM28" s="4"/>
      <c r="SN28" s="4"/>
      <c r="SO28" s="4"/>
      <c r="SP28" s="4"/>
      <c r="SQ28" s="4"/>
      <c r="SR28" s="4"/>
      <c r="SS28" s="4"/>
      <c r="ST28" s="4"/>
      <c r="SU28" s="4"/>
      <c r="SV28" s="4"/>
      <c r="SW28" s="4"/>
      <c r="SX28" s="4"/>
      <c r="SY28" s="4"/>
      <c r="SZ28" s="4"/>
      <c r="TA28" s="4"/>
      <c r="TB28" s="4"/>
      <c r="TC28" s="4"/>
      <c r="TD28" s="4"/>
      <c r="TE28" s="4"/>
      <c r="TF28" s="4"/>
      <c r="TG28" s="4"/>
      <c r="TH28" s="4"/>
      <c r="TI28" s="4"/>
      <c r="TJ28" s="4"/>
      <c r="TK28" s="4"/>
      <c r="TL28" s="4"/>
      <c r="TM28" s="4"/>
      <c r="TN28" s="4"/>
      <c r="TO28" s="4"/>
      <c r="TP28" s="4"/>
      <c r="TQ28" s="4"/>
      <c r="TR28" s="4"/>
      <c r="TS28" s="4"/>
      <c r="TT28" s="4"/>
      <c r="TU28" s="4"/>
      <c r="TV28" s="4"/>
      <c r="TW28" s="4"/>
      <c r="TX28" s="4"/>
      <c r="TY28" s="4"/>
      <c r="TZ28" s="4"/>
      <c r="UA28" s="4"/>
      <c r="UB28" s="4"/>
      <c r="UC28" s="4"/>
      <c r="UD28" s="4"/>
      <c r="UE28" s="4"/>
      <c r="UF28" s="4"/>
      <c r="UG28" s="4"/>
      <c r="UH28" s="4"/>
      <c r="UI28" s="4"/>
      <c r="UJ28" s="4"/>
      <c r="UK28" s="4"/>
      <c r="UL28" s="4"/>
      <c r="UM28" s="4"/>
      <c r="UN28" s="4"/>
      <c r="UO28" s="4"/>
      <c r="UP28" s="4"/>
      <c r="UQ28" s="4"/>
      <c r="UR28" s="4"/>
      <c r="US28" s="4"/>
      <c r="UT28" s="4"/>
      <c r="UU28" s="4"/>
      <c r="UV28" s="4"/>
      <c r="UW28" s="4"/>
      <c r="UX28" s="4"/>
      <c r="UY28" s="4"/>
      <c r="UZ28" s="4"/>
      <c r="VA28" s="4"/>
      <c r="VB28" s="4"/>
      <c r="VC28" s="4"/>
      <c r="VD28" s="4"/>
      <c r="VE28" s="4"/>
      <c r="VF28" s="4"/>
      <c r="VG28" s="4"/>
      <c r="VH28" s="4"/>
      <c r="VI28" s="4"/>
      <c r="VJ28" s="4"/>
      <c r="VK28" s="4"/>
      <c r="VL28" s="30"/>
      <c r="VM28" s="4"/>
      <c r="VN28" s="4"/>
      <c r="VO28" s="4"/>
      <c r="VP28" s="4"/>
      <c r="VQ28" s="4"/>
      <c r="VR28" s="4"/>
      <c r="VS28" s="4"/>
      <c r="VT28" s="4"/>
      <c r="VU28" s="30"/>
      <c r="VV28" s="4"/>
      <c r="VW28" s="4"/>
      <c r="VX28" s="30"/>
      <c r="VY28" s="4"/>
      <c r="VZ28" s="4"/>
      <c r="WA28" s="4"/>
      <c r="WB28" s="4"/>
      <c r="WC28" s="4"/>
      <c r="WD28" s="4"/>
      <c r="WE28" s="4"/>
      <c r="WF28" s="4"/>
      <c r="WG28" s="4"/>
      <c r="WH28" s="4"/>
      <c r="WI28" s="4"/>
      <c r="WJ28" s="4"/>
      <c r="WK28" s="4"/>
      <c r="WL28" s="4"/>
      <c r="WM28" s="4"/>
      <c r="WN28" s="4"/>
      <c r="WO28" s="4"/>
      <c r="WP28" s="4"/>
      <c r="WQ28" s="4"/>
      <c r="WR28" s="4"/>
      <c r="WS28" s="4"/>
      <c r="WT28" s="4"/>
      <c r="WU28" s="4"/>
      <c r="WV28" s="4"/>
      <c r="WW28" s="4"/>
      <c r="WX28" s="4"/>
      <c r="WY28" s="4"/>
      <c r="WZ28" s="4"/>
      <c r="XA28" s="4"/>
      <c r="XB28" s="4"/>
      <c r="XC28" s="4"/>
      <c r="XD28" s="4"/>
      <c r="XE28" s="4"/>
      <c r="XF28" s="4"/>
      <c r="XG28" s="4"/>
      <c r="XH28" s="4"/>
      <c r="XI28" s="4"/>
      <c r="XJ28" s="4"/>
      <c r="XK28" s="4"/>
      <c r="XL28" s="4"/>
      <c r="XM28" s="4"/>
      <c r="XN28" s="4"/>
      <c r="XO28" s="4"/>
      <c r="XP28" s="4"/>
      <c r="XQ28" s="4"/>
      <c r="XR28" s="4"/>
      <c r="XS28" s="4"/>
      <c r="XT28" s="4"/>
      <c r="XU28" s="4"/>
      <c r="XV28" s="4"/>
      <c r="XW28" s="4"/>
      <c r="XX28" s="4"/>
      <c r="XY28" s="4"/>
      <c r="XZ28" s="30"/>
      <c r="YA28" s="4"/>
      <c r="YB28" s="4"/>
      <c r="YC28" s="4"/>
      <c r="YD28" s="4"/>
      <c r="YE28" s="4"/>
      <c r="YF28" s="4"/>
      <c r="YG28" s="4"/>
      <c r="YH28" s="4"/>
      <c r="YI28" s="4"/>
      <c r="YJ28" s="4"/>
      <c r="YK28" s="4"/>
      <c r="YL28" s="4"/>
      <c r="YM28" s="4"/>
      <c r="YN28" s="4"/>
      <c r="YO28" s="4"/>
      <c r="YP28" s="4"/>
      <c r="YQ28" s="4"/>
      <c r="YR28" s="4"/>
      <c r="YS28" s="4"/>
      <c r="YT28" s="4"/>
      <c r="YU28" s="4"/>
      <c r="YV28" s="4"/>
      <c r="YW28" s="4"/>
      <c r="YX28" s="4"/>
      <c r="YY28" s="4"/>
      <c r="YZ28" s="4"/>
      <c r="ZA28" s="4"/>
      <c r="ZB28" s="4"/>
      <c r="ZC28" s="4"/>
      <c r="ZD28" s="4"/>
      <c r="ZE28" s="4"/>
      <c r="ZF28" s="4"/>
      <c r="ZG28" s="4"/>
      <c r="ZH28" s="4"/>
      <c r="ZI28" s="4"/>
      <c r="ZJ28" s="4"/>
      <c r="ZK28" s="4"/>
      <c r="ZL28" s="4"/>
      <c r="ZM28" s="4"/>
      <c r="ZN28" s="4"/>
      <c r="ZO28" s="4"/>
      <c r="ZP28" s="4"/>
    </row>
    <row r="29" spans="1:69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30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39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4"/>
      <c r="NH29" s="4"/>
      <c r="NI29" s="4"/>
      <c r="NJ29" s="4"/>
      <c r="NK29" s="4"/>
      <c r="NL29" s="4"/>
      <c r="NM29" s="4"/>
      <c r="NN29" s="4"/>
      <c r="NO29" s="4"/>
      <c r="NP29" s="4"/>
      <c r="NQ29" s="4"/>
      <c r="NR29" s="4"/>
      <c r="NS29" s="4"/>
      <c r="NT29" s="4"/>
      <c r="NU29" s="4"/>
      <c r="NV29" s="4"/>
      <c r="NW29" s="4"/>
      <c r="NX29" s="4"/>
      <c r="NY29" s="4"/>
      <c r="NZ29" s="4"/>
      <c r="OA29" s="4"/>
      <c r="OB29" s="4"/>
      <c r="OC29" s="4"/>
      <c r="OD29" s="4"/>
      <c r="OE29" s="4"/>
      <c r="OF29" s="4"/>
      <c r="OG29" s="4"/>
      <c r="OH29" s="4"/>
      <c r="OI29" s="4"/>
      <c r="OJ29" s="4"/>
      <c r="OK29" s="4"/>
      <c r="OL29" s="4"/>
      <c r="OM29" s="4"/>
      <c r="ON29" s="4"/>
      <c r="OO29" s="4"/>
      <c r="OP29" s="4"/>
      <c r="OQ29" s="4"/>
      <c r="OR29" s="4"/>
      <c r="OS29" s="4"/>
      <c r="OT29" s="4"/>
      <c r="OU29" s="4"/>
      <c r="OV29" s="4"/>
      <c r="OW29" s="4"/>
      <c r="OX29" s="4"/>
      <c r="OY29" s="4"/>
      <c r="OZ29" s="4"/>
      <c r="PA29" s="4"/>
      <c r="PB29" s="4"/>
      <c r="PC29" s="4"/>
      <c r="PD29" s="4"/>
      <c r="PE29" s="4"/>
      <c r="PF29" s="4"/>
      <c r="PG29" s="4"/>
      <c r="PH29" s="4"/>
      <c r="PI29" s="4"/>
      <c r="PJ29" s="4"/>
      <c r="PK29" s="4"/>
      <c r="PL29" s="4"/>
      <c r="PM29" s="4"/>
      <c r="PN29" s="4"/>
      <c r="PO29" s="4"/>
      <c r="PP29" s="4"/>
      <c r="PQ29" s="4"/>
      <c r="PR29" s="4"/>
      <c r="PS29" s="4"/>
      <c r="PT29" s="4"/>
      <c r="PU29" s="4"/>
      <c r="PV29" s="4"/>
      <c r="PW29" s="4"/>
      <c r="PX29" s="4"/>
      <c r="PY29" s="4"/>
      <c r="PZ29" s="4"/>
      <c r="QA29" s="4"/>
      <c r="QB29" s="4"/>
      <c r="QC29" s="4"/>
      <c r="QD29" s="4"/>
      <c r="QE29" s="4"/>
      <c r="QF29" s="4"/>
      <c r="QG29" s="4"/>
      <c r="QH29" s="4"/>
      <c r="QI29" s="4"/>
      <c r="QJ29" s="4"/>
      <c r="QK29" s="4"/>
      <c r="QL29" s="4"/>
      <c r="QM29" s="4"/>
      <c r="QN29" s="4"/>
      <c r="QO29" s="4"/>
      <c r="QP29" s="4"/>
      <c r="QQ29" s="4"/>
      <c r="QR29" s="4"/>
      <c r="QS29" s="4"/>
      <c r="QT29" s="4"/>
      <c r="QU29" s="4"/>
      <c r="QV29" s="4"/>
      <c r="QW29" s="4"/>
      <c r="QX29" s="4"/>
      <c r="QY29" s="4"/>
      <c r="QZ29" s="4"/>
      <c r="RA29" s="4"/>
      <c r="RB29" s="4"/>
      <c r="RC29" s="4"/>
      <c r="RD29" s="4"/>
      <c r="RE29" s="4"/>
      <c r="RF29" s="4"/>
      <c r="RG29" s="4"/>
      <c r="RH29" s="4"/>
      <c r="RI29" s="4"/>
      <c r="RJ29" s="4"/>
      <c r="RK29" s="4"/>
      <c r="RL29" s="4"/>
      <c r="RM29" s="4"/>
      <c r="RN29" s="4"/>
      <c r="RO29" s="4"/>
      <c r="RP29" s="4"/>
      <c r="RQ29" s="4"/>
      <c r="RR29" s="4"/>
      <c r="RS29" s="4"/>
      <c r="RT29" s="4"/>
      <c r="RU29" s="4"/>
      <c r="RV29" s="4"/>
      <c r="RW29" s="4"/>
      <c r="RX29" s="4"/>
      <c r="RY29" s="4"/>
      <c r="RZ29" s="4"/>
      <c r="SA29" s="4"/>
      <c r="SB29" s="4"/>
      <c r="SC29" s="4"/>
      <c r="SD29" s="4"/>
      <c r="SE29" s="4"/>
      <c r="SF29" s="4"/>
      <c r="SG29" s="4"/>
      <c r="SH29" s="4"/>
      <c r="SI29" s="4"/>
      <c r="SJ29" s="4"/>
      <c r="SK29" s="4"/>
      <c r="SL29" s="4"/>
      <c r="SM29" s="4"/>
      <c r="SN29" s="4"/>
      <c r="SO29" s="4"/>
      <c r="SP29" s="4"/>
      <c r="SQ29" s="4"/>
      <c r="SR29" s="4"/>
      <c r="SS29" s="4"/>
      <c r="ST29" s="4"/>
      <c r="SU29" s="4"/>
      <c r="SV29" s="4"/>
      <c r="SW29" s="4"/>
      <c r="SX29" s="4"/>
      <c r="SY29" s="4"/>
      <c r="SZ29" s="4"/>
      <c r="TA29" s="4"/>
      <c r="TB29" s="4"/>
      <c r="TC29" s="4"/>
      <c r="TD29" s="4"/>
      <c r="TE29" s="4"/>
      <c r="TF29" s="4"/>
      <c r="TG29" s="4"/>
      <c r="TH29" s="4"/>
      <c r="TI29" s="4"/>
      <c r="TJ29" s="4"/>
      <c r="TK29" s="4"/>
      <c r="TL29" s="4"/>
      <c r="TM29" s="4"/>
      <c r="TN29" s="4"/>
      <c r="TO29" s="4"/>
      <c r="TP29" s="4"/>
      <c r="TQ29" s="4"/>
      <c r="TR29" s="4"/>
      <c r="TS29" s="4"/>
      <c r="TT29" s="4"/>
      <c r="TU29" s="4"/>
      <c r="TV29" s="4"/>
      <c r="TW29" s="4"/>
      <c r="TX29" s="4"/>
      <c r="TY29" s="4"/>
      <c r="TZ29" s="4"/>
      <c r="UA29" s="4"/>
      <c r="UB29" s="4"/>
      <c r="UC29" s="4"/>
      <c r="UD29" s="4"/>
      <c r="UE29" s="4"/>
      <c r="UF29" s="4"/>
      <c r="UG29" s="4"/>
      <c r="UH29" s="4"/>
      <c r="UI29" s="4"/>
      <c r="UJ29" s="4"/>
      <c r="UK29" s="4"/>
      <c r="UL29" s="4"/>
      <c r="UM29" s="4"/>
      <c r="UN29" s="4"/>
      <c r="UO29" s="4"/>
      <c r="UP29" s="4"/>
      <c r="UQ29" s="4"/>
      <c r="UR29" s="4"/>
      <c r="US29" s="4"/>
      <c r="UT29" s="4"/>
      <c r="UU29" s="4"/>
      <c r="UV29" s="4"/>
      <c r="UW29" s="4"/>
      <c r="UX29" s="4"/>
      <c r="UY29" s="4"/>
      <c r="UZ29" s="4"/>
      <c r="VA29" s="4"/>
      <c r="VB29" s="4"/>
      <c r="VC29" s="4"/>
      <c r="VD29" s="4"/>
      <c r="VE29" s="4"/>
      <c r="VF29" s="4"/>
      <c r="VG29" s="4"/>
      <c r="VH29" s="4"/>
      <c r="VI29" s="4"/>
      <c r="VJ29" s="4"/>
      <c r="VK29" s="4"/>
      <c r="VL29" s="30"/>
      <c r="VM29" s="4"/>
      <c r="VN29" s="4"/>
      <c r="VO29" s="4"/>
      <c r="VP29" s="4"/>
      <c r="VQ29" s="4"/>
      <c r="VR29" s="4"/>
      <c r="VS29" s="4"/>
      <c r="VT29" s="4"/>
      <c r="VU29" s="30"/>
      <c r="VV29" s="4"/>
      <c r="VW29" s="4"/>
      <c r="VX29" s="30"/>
      <c r="VY29" s="4"/>
      <c r="VZ29" s="4"/>
      <c r="WA29" s="4"/>
      <c r="WB29" s="4"/>
      <c r="WC29" s="4"/>
      <c r="WD29" s="4"/>
      <c r="WE29" s="4"/>
      <c r="WF29" s="4"/>
      <c r="WG29" s="4"/>
      <c r="WH29" s="4"/>
      <c r="WI29" s="4"/>
      <c r="WJ29" s="4"/>
      <c r="WK29" s="4"/>
      <c r="WL29" s="4"/>
      <c r="WM29" s="4"/>
      <c r="WN29" s="4"/>
      <c r="WO29" s="4"/>
      <c r="WP29" s="4"/>
      <c r="WQ29" s="4"/>
      <c r="WR29" s="4"/>
      <c r="WS29" s="4"/>
      <c r="WT29" s="4"/>
      <c r="WU29" s="4"/>
      <c r="WV29" s="4"/>
      <c r="WW29" s="4"/>
      <c r="WX29" s="4"/>
      <c r="WY29" s="4"/>
      <c r="WZ29" s="4"/>
      <c r="XA29" s="4"/>
      <c r="XB29" s="4"/>
      <c r="XC29" s="4"/>
      <c r="XD29" s="4"/>
      <c r="XE29" s="4"/>
      <c r="XF29" s="4"/>
      <c r="XG29" s="4"/>
      <c r="XH29" s="4"/>
      <c r="XI29" s="4"/>
      <c r="XJ29" s="4"/>
      <c r="XK29" s="4"/>
      <c r="XL29" s="4"/>
      <c r="XM29" s="4"/>
      <c r="XN29" s="4"/>
      <c r="XO29" s="4"/>
      <c r="XP29" s="4"/>
      <c r="XQ29" s="4"/>
      <c r="XR29" s="4"/>
      <c r="XS29" s="4"/>
      <c r="XT29" s="4"/>
      <c r="XU29" s="4"/>
      <c r="XV29" s="4"/>
      <c r="XW29" s="4"/>
      <c r="XX29" s="4"/>
      <c r="XY29" s="4"/>
      <c r="XZ29" s="30"/>
      <c r="YA29" s="4"/>
      <c r="YB29" s="4"/>
      <c r="YC29" s="4"/>
      <c r="YD29" s="4"/>
      <c r="YE29" s="4"/>
      <c r="YF29" s="4"/>
      <c r="YG29" s="4"/>
      <c r="YH29" s="4"/>
      <c r="YI29" s="4"/>
      <c r="YJ29" s="4"/>
      <c r="YK29" s="4"/>
      <c r="YL29" s="4"/>
      <c r="YM29" s="4"/>
      <c r="YN29" s="4"/>
      <c r="YO29" s="4"/>
      <c r="YP29" s="4"/>
      <c r="YQ29" s="4"/>
      <c r="YR29" s="4"/>
      <c r="YS29" s="4"/>
      <c r="YT29" s="4"/>
      <c r="YU29" s="4"/>
      <c r="YV29" s="4"/>
      <c r="YW29" s="4"/>
      <c r="YX29" s="4"/>
      <c r="YY29" s="4"/>
      <c r="YZ29" s="4"/>
      <c r="ZA29" s="4"/>
      <c r="ZB29" s="4"/>
      <c r="ZC29" s="4"/>
      <c r="ZD29" s="4"/>
      <c r="ZE29" s="4"/>
      <c r="ZF29" s="4"/>
      <c r="ZG29" s="4"/>
      <c r="ZH29" s="4"/>
      <c r="ZI29" s="4"/>
      <c r="ZJ29" s="4"/>
      <c r="ZK29" s="4"/>
      <c r="ZL29" s="4"/>
      <c r="ZM29" s="4"/>
      <c r="ZN29" s="4"/>
      <c r="ZO29" s="4"/>
      <c r="ZP29" s="4"/>
    </row>
    <row r="30" spans="1:69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30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39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4"/>
      <c r="NH30" s="4"/>
      <c r="NI30" s="4"/>
      <c r="NJ30" s="4"/>
      <c r="NK30" s="4"/>
      <c r="NL30" s="4"/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  <c r="OX30" s="4"/>
      <c r="OY30" s="4"/>
      <c r="OZ30" s="4"/>
      <c r="PA30" s="4"/>
      <c r="PB30" s="4"/>
      <c r="PC30" s="4"/>
      <c r="PD30" s="4"/>
      <c r="PE30" s="4"/>
      <c r="PF30" s="4"/>
      <c r="PG30" s="4"/>
      <c r="PH30" s="4"/>
      <c r="PI30" s="4"/>
      <c r="PJ30" s="4"/>
      <c r="PK30" s="4"/>
      <c r="PL30" s="4"/>
      <c r="PM30" s="4"/>
      <c r="PN30" s="4"/>
      <c r="PO30" s="4"/>
      <c r="PP30" s="4"/>
      <c r="PQ30" s="4"/>
      <c r="PR30" s="4"/>
      <c r="PS30" s="4"/>
      <c r="PT30" s="4"/>
      <c r="PU30" s="4"/>
      <c r="PV30" s="4"/>
      <c r="PW30" s="4"/>
      <c r="PX30" s="4"/>
      <c r="PY30" s="4"/>
      <c r="PZ30" s="4"/>
      <c r="QA30" s="4"/>
      <c r="QB30" s="4"/>
      <c r="QC30" s="4"/>
      <c r="QD30" s="4"/>
      <c r="QE30" s="4"/>
      <c r="QF30" s="4"/>
      <c r="QG30" s="4"/>
      <c r="QH30" s="4"/>
      <c r="QI30" s="4"/>
      <c r="QJ30" s="4"/>
      <c r="QK30" s="4"/>
      <c r="QL30" s="4"/>
      <c r="QM30" s="4"/>
      <c r="QN30" s="4"/>
      <c r="QO30" s="4"/>
      <c r="QP30" s="4"/>
      <c r="QQ30" s="4"/>
      <c r="QR30" s="4"/>
      <c r="QS30" s="4"/>
      <c r="QT30" s="4"/>
      <c r="QU30" s="4"/>
      <c r="QV30" s="4"/>
      <c r="QW30" s="4"/>
      <c r="QX30" s="4"/>
      <c r="QY30" s="4"/>
      <c r="QZ30" s="4"/>
      <c r="RA30" s="4"/>
      <c r="RB30" s="4"/>
      <c r="RC30" s="4"/>
      <c r="RD30" s="4"/>
      <c r="RE30" s="4"/>
      <c r="RF30" s="4"/>
      <c r="RG30" s="4"/>
      <c r="RH30" s="4"/>
      <c r="RI30" s="4"/>
      <c r="RJ30" s="4"/>
      <c r="RK30" s="4"/>
      <c r="RL30" s="4"/>
      <c r="RM30" s="4"/>
      <c r="RN30" s="4"/>
      <c r="RO30" s="4"/>
      <c r="RP30" s="4"/>
      <c r="RQ30" s="4"/>
      <c r="RR30" s="4"/>
      <c r="RS30" s="4"/>
      <c r="RT30" s="4"/>
      <c r="RU30" s="4"/>
      <c r="RV30" s="4"/>
      <c r="RW30" s="4"/>
      <c r="RX30" s="4"/>
      <c r="RY30" s="4"/>
      <c r="RZ30" s="4"/>
      <c r="SA30" s="4"/>
      <c r="SB30" s="4"/>
      <c r="SC30" s="4"/>
      <c r="SD30" s="4"/>
      <c r="SE30" s="4"/>
      <c r="SF30" s="4"/>
      <c r="SG30" s="4"/>
      <c r="SH30" s="4"/>
      <c r="SI30" s="4"/>
      <c r="SJ30" s="4"/>
      <c r="SK30" s="4"/>
      <c r="SL30" s="4"/>
      <c r="SM30" s="4"/>
      <c r="SN30" s="4"/>
      <c r="SO30" s="4"/>
      <c r="SP30" s="4"/>
      <c r="SQ30" s="4"/>
      <c r="SR30" s="4"/>
      <c r="SS30" s="4"/>
      <c r="ST30" s="4"/>
      <c r="SU30" s="4"/>
      <c r="SV30" s="4"/>
      <c r="SW30" s="4"/>
      <c r="SX30" s="4"/>
      <c r="SY30" s="4"/>
      <c r="SZ30" s="4"/>
      <c r="TA30" s="4"/>
      <c r="TB30" s="4"/>
      <c r="TC30" s="4"/>
      <c r="TD30" s="4"/>
      <c r="TE30" s="4"/>
      <c r="TF30" s="4"/>
      <c r="TG30" s="4"/>
      <c r="TH30" s="4"/>
      <c r="TI30" s="4"/>
      <c r="TJ30" s="4"/>
      <c r="TK30" s="4"/>
      <c r="TL30" s="4"/>
      <c r="TM30" s="4"/>
      <c r="TN30" s="4"/>
      <c r="TO30" s="4"/>
      <c r="TP30" s="4"/>
      <c r="TQ30" s="4"/>
      <c r="TR30" s="4"/>
      <c r="TS30" s="4"/>
      <c r="TT30" s="4"/>
      <c r="TU30" s="4"/>
      <c r="TV30" s="4"/>
      <c r="TW30" s="4"/>
      <c r="TX30" s="4"/>
      <c r="TY30" s="4"/>
      <c r="TZ30" s="4"/>
      <c r="UA30" s="4"/>
      <c r="UB30" s="4"/>
      <c r="UC30" s="4"/>
      <c r="UD30" s="4"/>
      <c r="UE30" s="4"/>
      <c r="UF30" s="4"/>
      <c r="UG30" s="4"/>
      <c r="UH30" s="4"/>
      <c r="UI30" s="4"/>
      <c r="UJ30" s="4"/>
      <c r="UK30" s="4"/>
      <c r="UL30" s="4"/>
      <c r="UM30" s="4"/>
      <c r="UN30" s="4"/>
      <c r="UO30" s="4"/>
      <c r="UP30" s="4"/>
      <c r="UQ30" s="4"/>
      <c r="UR30" s="4"/>
      <c r="US30" s="4"/>
      <c r="UT30" s="4"/>
      <c r="UU30" s="4"/>
      <c r="UV30" s="4"/>
      <c r="UW30" s="4"/>
      <c r="UX30" s="4"/>
      <c r="UY30" s="4"/>
      <c r="UZ30" s="4"/>
      <c r="VA30" s="4"/>
      <c r="VB30" s="4"/>
      <c r="VC30" s="4"/>
      <c r="VD30" s="4"/>
      <c r="VE30" s="4"/>
      <c r="VF30" s="4"/>
      <c r="VG30" s="4"/>
      <c r="VH30" s="4"/>
      <c r="VI30" s="4"/>
      <c r="VJ30" s="4"/>
      <c r="VK30" s="4"/>
      <c r="VL30" s="30"/>
      <c r="VM30" s="4"/>
      <c r="VN30" s="4"/>
      <c r="VO30" s="4"/>
      <c r="VP30" s="4"/>
      <c r="VQ30" s="4"/>
      <c r="VR30" s="4"/>
      <c r="VS30" s="4"/>
      <c r="VT30" s="4"/>
      <c r="VU30" s="30"/>
      <c r="VV30" s="4"/>
      <c r="VW30" s="4"/>
      <c r="VX30" s="30"/>
      <c r="VY30" s="4"/>
      <c r="VZ30" s="4"/>
      <c r="WA30" s="4"/>
      <c r="WB30" s="4"/>
      <c r="WC30" s="4"/>
      <c r="WD30" s="4"/>
      <c r="WE30" s="4"/>
      <c r="WF30" s="4"/>
      <c r="WG30" s="4"/>
      <c r="WH30" s="4"/>
      <c r="WI30" s="4"/>
      <c r="WJ30" s="4"/>
      <c r="WK30" s="4"/>
      <c r="WL30" s="4"/>
      <c r="WM30" s="4"/>
      <c r="WN30" s="4"/>
      <c r="WO30" s="4"/>
      <c r="WP30" s="4"/>
      <c r="WQ30" s="4"/>
      <c r="WR30" s="4"/>
      <c r="WS30" s="4"/>
      <c r="WT30" s="4"/>
      <c r="WU30" s="4"/>
      <c r="WV30" s="4"/>
      <c r="WW30" s="4"/>
      <c r="WX30" s="4"/>
      <c r="WY30" s="4"/>
      <c r="WZ30" s="4"/>
      <c r="XA30" s="4"/>
      <c r="XB30" s="4"/>
      <c r="XC30" s="4"/>
      <c r="XD30" s="4"/>
      <c r="XE30" s="4"/>
      <c r="XF30" s="4"/>
      <c r="XG30" s="4"/>
      <c r="XH30" s="4"/>
      <c r="XI30" s="4"/>
      <c r="XJ30" s="4"/>
      <c r="XK30" s="4"/>
      <c r="XL30" s="4"/>
      <c r="XM30" s="4"/>
      <c r="XN30" s="4"/>
      <c r="XO30" s="4"/>
      <c r="XP30" s="4"/>
      <c r="XQ30" s="4"/>
      <c r="XR30" s="4"/>
      <c r="XS30" s="4"/>
      <c r="XT30" s="4"/>
      <c r="XU30" s="4"/>
      <c r="XV30" s="4"/>
      <c r="XW30" s="4"/>
      <c r="XX30" s="4"/>
      <c r="XY30" s="4"/>
      <c r="XZ30" s="30"/>
      <c r="YA30" s="4"/>
      <c r="YB30" s="4"/>
      <c r="YC30" s="4"/>
      <c r="YD30" s="4"/>
      <c r="YE30" s="4"/>
      <c r="YF30" s="4"/>
      <c r="YG30" s="4"/>
      <c r="YH30" s="4"/>
      <c r="YI30" s="4"/>
      <c r="YJ30" s="4"/>
      <c r="YK30" s="4"/>
      <c r="YL30" s="4"/>
      <c r="YM30" s="4"/>
      <c r="YN30" s="4"/>
      <c r="YO30" s="4"/>
      <c r="YP30" s="4"/>
      <c r="YQ30" s="4"/>
      <c r="YR30" s="4"/>
      <c r="YS30" s="4"/>
      <c r="YT30" s="4"/>
      <c r="YU30" s="4"/>
      <c r="YV30" s="4"/>
      <c r="YW30" s="4"/>
      <c r="YX30" s="4"/>
      <c r="YY30" s="4"/>
      <c r="YZ30" s="4"/>
      <c r="ZA30" s="4"/>
      <c r="ZB30" s="4"/>
      <c r="ZC30" s="4"/>
      <c r="ZD30" s="4"/>
      <c r="ZE30" s="4"/>
      <c r="ZF30" s="4"/>
      <c r="ZG30" s="4"/>
      <c r="ZH30" s="4"/>
      <c r="ZI30" s="4"/>
      <c r="ZJ30" s="4"/>
      <c r="ZK30" s="4"/>
      <c r="ZL30" s="4"/>
      <c r="ZM30" s="4"/>
      <c r="ZN30" s="4"/>
      <c r="ZO30" s="4"/>
      <c r="ZP30" s="4"/>
    </row>
    <row r="31" spans="1:69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30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39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4"/>
      <c r="NH31" s="4"/>
      <c r="NI31" s="4"/>
      <c r="NJ31" s="4"/>
      <c r="NK31" s="4"/>
      <c r="NL31" s="4"/>
      <c r="NM31" s="4"/>
      <c r="NN31" s="4"/>
      <c r="NO31" s="4"/>
      <c r="NP31" s="4"/>
      <c r="NQ31" s="4"/>
      <c r="NR31" s="4"/>
      <c r="NS31" s="4"/>
      <c r="NT31" s="4"/>
      <c r="NU31" s="4"/>
      <c r="NV31" s="4"/>
      <c r="NW31" s="4"/>
      <c r="NX31" s="4"/>
      <c r="NY31" s="4"/>
      <c r="NZ31" s="4"/>
      <c r="OA31" s="4"/>
      <c r="OB31" s="4"/>
      <c r="OC31" s="4"/>
      <c r="OD31" s="4"/>
      <c r="OE31" s="4"/>
      <c r="OF31" s="4"/>
      <c r="OG31" s="4"/>
      <c r="OH31" s="4"/>
      <c r="OI31" s="4"/>
      <c r="OJ31" s="4"/>
      <c r="OK31" s="4"/>
      <c r="OL31" s="4"/>
      <c r="OM31" s="4"/>
      <c r="ON31" s="4"/>
      <c r="OO31" s="4"/>
      <c r="OP31" s="4"/>
      <c r="OQ31" s="4"/>
      <c r="OR31" s="4"/>
      <c r="OS31" s="4"/>
      <c r="OT31" s="4"/>
      <c r="OU31" s="4"/>
      <c r="OV31" s="4"/>
      <c r="OW31" s="4"/>
      <c r="OX31" s="4"/>
      <c r="OY31" s="4"/>
      <c r="OZ31" s="4"/>
      <c r="PA31" s="4"/>
      <c r="PB31" s="4"/>
      <c r="PC31" s="4"/>
      <c r="PD31" s="4"/>
      <c r="PE31" s="4"/>
      <c r="PF31" s="4"/>
      <c r="PG31" s="4"/>
      <c r="PH31" s="4"/>
      <c r="PI31" s="4"/>
      <c r="PJ31" s="4"/>
      <c r="PK31" s="4"/>
      <c r="PL31" s="4"/>
      <c r="PM31" s="4"/>
      <c r="PN31" s="4"/>
      <c r="PO31" s="4"/>
      <c r="PP31" s="4"/>
      <c r="PQ31" s="4"/>
      <c r="PR31" s="4"/>
      <c r="PS31" s="4"/>
      <c r="PT31" s="4"/>
      <c r="PU31" s="4"/>
      <c r="PV31" s="4"/>
      <c r="PW31" s="4"/>
      <c r="PX31" s="4"/>
      <c r="PY31" s="4"/>
      <c r="PZ31" s="4"/>
      <c r="QA31" s="4"/>
      <c r="QB31" s="4"/>
      <c r="QC31" s="4"/>
      <c r="QD31" s="4"/>
      <c r="QE31" s="4"/>
      <c r="QF31" s="4"/>
      <c r="QG31" s="4"/>
      <c r="QH31" s="4"/>
      <c r="QI31" s="4"/>
      <c r="QJ31" s="4"/>
      <c r="QK31" s="4"/>
      <c r="QL31" s="4"/>
      <c r="QM31" s="4"/>
      <c r="QN31" s="4"/>
      <c r="QO31" s="4"/>
      <c r="QP31" s="4"/>
      <c r="QQ31" s="4"/>
      <c r="QR31" s="4"/>
      <c r="QS31" s="4"/>
      <c r="QT31" s="4"/>
      <c r="QU31" s="4"/>
      <c r="QV31" s="4"/>
      <c r="QW31" s="4"/>
      <c r="QX31" s="4"/>
      <c r="QY31" s="4"/>
      <c r="QZ31" s="4"/>
      <c r="RA31" s="4"/>
      <c r="RB31" s="4"/>
      <c r="RC31" s="4"/>
      <c r="RD31" s="4"/>
      <c r="RE31" s="4"/>
      <c r="RF31" s="4"/>
      <c r="RG31" s="4"/>
      <c r="RH31" s="4"/>
      <c r="RI31" s="4"/>
      <c r="RJ31" s="4"/>
      <c r="RK31" s="4"/>
      <c r="RL31" s="4"/>
      <c r="RM31" s="4"/>
      <c r="RN31" s="4"/>
      <c r="RO31" s="4"/>
      <c r="RP31" s="4"/>
      <c r="RQ31" s="4"/>
      <c r="RR31" s="4"/>
      <c r="RS31" s="4"/>
      <c r="RT31" s="4"/>
      <c r="RU31" s="4"/>
      <c r="RV31" s="4"/>
      <c r="RW31" s="4"/>
      <c r="RX31" s="4"/>
      <c r="RY31" s="4"/>
      <c r="RZ31" s="4"/>
      <c r="SA31" s="4"/>
      <c r="SB31" s="4"/>
      <c r="SC31" s="4"/>
      <c r="SD31" s="4"/>
      <c r="SE31" s="4"/>
      <c r="SF31" s="4"/>
      <c r="SG31" s="4"/>
      <c r="SH31" s="4"/>
      <c r="SI31" s="4"/>
      <c r="SJ31" s="4"/>
      <c r="SK31" s="4"/>
      <c r="SL31" s="4"/>
      <c r="SM31" s="4"/>
      <c r="SN31" s="4"/>
      <c r="SO31" s="4"/>
      <c r="SP31" s="4"/>
      <c r="SQ31" s="4"/>
      <c r="SR31" s="4"/>
      <c r="SS31" s="4"/>
      <c r="ST31" s="4"/>
      <c r="SU31" s="4"/>
      <c r="SV31" s="4"/>
      <c r="SW31" s="4"/>
      <c r="SX31" s="4"/>
      <c r="SY31" s="4"/>
      <c r="SZ31" s="4"/>
      <c r="TA31" s="4"/>
      <c r="TB31" s="4"/>
      <c r="TC31" s="4"/>
      <c r="TD31" s="4"/>
      <c r="TE31" s="4"/>
      <c r="TF31" s="4"/>
      <c r="TG31" s="4"/>
      <c r="TH31" s="4"/>
      <c r="TI31" s="4"/>
      <c r="TJ31" s="4"/>
      <c r="TK31" s="4"/>
      <c r="TL31" s="4"/>
      <c r="TM31" s="4"/>
      <c r="TN31" s="4"/>
      <c r="TO31" s="4"/>
      <c r="TP31" s="4"/>
      <c r="TQ31" s="4"/>
      <c r="TR31" s="4"/>
      <c r="TS31" s="4"/>
      <c r="TT31" s="4"/>
      <c r="TU31" s="4"/>
      <c r="TV31" s="4"/>
      <c r="TW31" s="4"/>
      <c r="TX31" s="4"/>
      <c r="TY31" s="4"/>
      <c r="TZ31" s="4"/>
      <c r="UA31" s="4"/>
      <c r="UB31" s="4"/>
      <c r="UC31" s="4"/>
      <c r="UD31" s="4"/>
      <c r="UE31" s="4"/>
      <c r="UF31" s="4"/>
      <c r="UG31" s="4"/>
      <c r="UH31" s="4"/>
      <c r="UI31" s="4"/>
      <c r="UJ31" s="4"/>
      <c r="UK31" s="4"/>
      <c r="UL31" s="4"/>
      <c r="UM31" s="4"/>
      <c r="UN31" s="4"/>
      <c r="UO31" s="4"/>
      <c r="UP31" s="4"/>
      <c r="UQ31" s="4"/>
      <c r="UR31" s="4"/>
      <c r="US31" s="4"/>
      <c r="UT31" s="4"/>
      <c r="UU31" s="4"/>
      <c r="UV31" s="4"/>
      <c r="UW31" s="4"/>
      <c r="UX31" s="4"/>
      <c r="UY31" s="4"/>
      <c r="UZ31" s="4"/>
      <c r="VA31" s="4"/>
      <c r="VB31" s="4"/>
      <c r="VC31" s="4"/>
      <c r="VD31" s="4"/>
      <c r="VE31" s="4"/>
      <c r="VF31" s="4"/>
      <c r="VG31" s="4"/>
      <c r="VH31" s="4"/>
      <c r="VI31" s="4"/>
      <c r="VJ31" s="4"/>
      <c r="VK31" s="4"/>
      <c r="VL31" s="30"/>
      <c r="VM31" s="4"/>
      <c r="VN31" s="4"/>
      <c r="VO31" s="4"/>
      <c r="VP31" s="4"/>
      <c r="VQ31" s="4"/>
      <c r="VR31" s="4"/>
      <c r="VS31" s="4"/>
      <c r="VT31" s="4"/>
      <c r="VU31" s="30"/>
      <c r="VV31" s="4"/>
      <c r="VW31" s="4"/>
      <c r="VX31" s="30"/>
      <c r="VY31" s="4"/>
      <c r="VZ31" s="4"/>
      <c r="WA31" s="4"/>
      <c r="WB31" s="4"/>
      <c r="WC31" s="4"/>
      <c r="WD31" s="4"/>
      <c r="WE31" s="4"/>
      <c r="WF31" s="4"/>
      <c r="WG31" s="4"/>
      <c r="WH31" s="4"/>
      <c r="WI31" s="4"/>
      <c r="WJ31" s="4"/>
      <c r="WK31" s="4"/>
      <c r="WL31" s="4"/>
      <c r="WM31" s="4"/>
      <c r="WN31" s="4"/>
      <c r="WO31" s="4"/>
      <c r="WP31" s="4"/>
      <c r="WQ31" s="4"/>
      <c r="WR31" s="4"/>
      <c r="WS31" s="4"/>
      <c r="WT31" s="4"/>
      <c r="WU31" s="4"/>
      <c r="WV31" s="4"/>
      <c r="WW31" s="4"/>
      <c r="WX31" s="4"/>
      <c r="WY31" s="4"/>
      <c r="WZ31" s="4"/>
      <c r="XA31" s="4"/>
      <c r="XB31" s="4"/>
      <c r="XC31" s="4"/>
      <c r="XD31" s="4"/>
      <c r="XE31" s="4"/>
      <c r="XF31" s="4"/>
      <c r="XG31" s="4"/>
      <c r="XH31" s="4"/>
      <c r="XI31" s="4"/>
      <c r="XJ31" s="4"/>
      <c r="XK31" s="4"/>
      <c r="XL31" s="4"/>
      <c r="XM31" s="4"/>
      <c r="XN31" s="4"/>
      <c r="XO31" s="4"/>
      <c r="XP31" s="4"/>
      <c r="XQ31" s="4"/>
      <c r="XR31" s="4"/>
      <c r="XS31" s="4"/>
      <c r="XT31" s="4"/>
      <c r="XU31" s="4"/>
      <c r="XV31" s="4"/>
      <c r="XW31" s="4"/>
      <c r="XX31" s="4"/>
      <c r="XY31" s="4"/>
      <c r="XZ31" s="30"/>
      <c r="YA31" s="4"/>
      <c r="YB31" s="4"/>
      <c r="YC31" s="4"/>
      <c r="YD31" s="4"/>
      <c r="YE31" s="4"/>
      <c r="YF31" s="4"/>
      <c r="YG31" s="4"/>
      <c r="YH31" s="4"/>
      <c r="YI31" s="4"/>
      <c r="YJ31" s="4"/>
      <c r="YK31" s="4"/>
      <c r="YL31" s="4"/>
      <c r="YM31" s="4"/>
      <c r="YN31" s="4"/>
      <c r="YO31" s="4"/>
      <c r="YP31" s="4"/>
      <c r="YQ31" s="4"/>
      <c r="YR31" s="4"/>
      <c r="YS31" s="4"/>
      <c r="YT31" s="4"/>
      <c r="YU31" s="4"/>
      <c r="YV31" s="4"/>
      <c r="YW31" s="4"/>
      <c r="YX31" s="4"/>
      <c r="YY31" s="4"/>
      <c r="YZ31" s="4"/>
      <c r="ZA31" s="4"/>
      <c r="ZB31" s="4"/>
      <c r="ZC31" s="4"/>
      <c r="ZD31" s="4"/>
      <c r="ZE31" s="4"/>
      <c r="ZF31" s="4"/>
      <c r="ZG31" s="4"/>
      <c r="ZH31" s="4"/>
      <c r="ZI31" s="4"/>
      <c r="ZJ31" s="4"/>
      <c r="ZK31" s="4"/>
      <c r="ZL31" s="4"/>
      <c r="ZM31" s="4"/>
      <c r="ZN31" s="4"/>
      <c r="ZO31" s="4"/>
      <c r="ZP31" s="4"/>
    </row>
    <row r="32" spans="1:69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30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39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4"/>
      <c r="NK32" s="4"/>
      <c r="NL32" s="4"/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  <c r="OX32" s="4"/>
      <c r="OY32" s="4"/>
      <c r="OZ32" s="4"/>
      <c r="PA32" s="4"/>
      <c r="PB32" s="4"/>
      <c r="PC32" s="4"/>
      <c r="PD32" s="4"/>
      <c r="PE32" s="4"/>
      <c r="PF32" s="4"/>
      <c r="PG32" s="4"/>
      <c r="PH32" s="4"/>
      <c r="PI32" s="4"/>
      <c r="PJ32" s="4"/>
      <c r="PK32" s="4"/>
      <c r="PL32" s="4"/>
      <c r="PM32" s="4"/>
      <c r="PN32" s="4"/>
      <c r="PO32" s="4"/>
      <c r="PP32" s="4"/>
      <c r="PQ32" s="4"/>
      <c r="PR32" s="4"/>
      <c r="PS32" s="4"/>
      <c r="PT32" s="4"/>
      <c r="PU32" s="4"/>
      <c r="PV32" s="4"/>
      <c r="PW32" s="4"/>
      <c r="PX32" s="4"/>
      <c r="PY32" s="4"/>
      <c r="PZ32" s="4"/>
      <c r="QA32" s="4"/>
      <c r="QB32" s="4"/>
      <c r="QC32" s="4"/>
      <c r="QD32" s="4"/>
      <c r="QE32" s="4"/>
      <c r="QF32" s="4"/>
      <c r="QG32" s="4"/>
      <c r="QH32" s="4"/>
      <c r="QI32" s="4"/>
      <c r="QJ32" s="4"/>
      <c r="QK32" s="4"/>
      <c r="QL32" s="4"/>
      <c r="QM32" s="4"/>
      <c r="QN32" s="4"/>
      <c r="QO32" s="4"/>
      <c r="QP32" s="4"/>
      <c r="QQ32" s="4"/>
      <c r="QR32" s="4"/>
      <c r="QS32" s="4"/>
      <c r="QT32" s="4"/>
      <c r="QU32" s="4"/>
      <c r="QV32" s="4"/>
      <c r="QW32" s="4"/>
      <c r="QX32" s="4"/>
      <c r="QY32" s="4"/>
      <c r="QZ32" s="4"/>
      <c r="RA32" s="4"/>
      <c r="RB32" s="4"/>
      <c r="RC32" s="4"/>
      <c r="RD32" s="4"/>
      <c r="RE32" s="4"/>
      <c r="RF32" s="4"/>
      <c r="RG32" s="4"/>
      <c r="RH32" s="4"/>
      <c r="RI32" s="4"/>
      <c r="RJ32" s="4"/>
      <c r="RK32" s="4"/>
      <c r="RL32" s="4"/>
      <c r="RM32" s="4"/>
      <c r="RN32" s="4"/>
      <c r="RO32" s="4"/>
      <c r="RP32" s="4"/>
      <c r="RQ32" s="4"/>
      <c r="RR32" s="4"/>
      <c r="RS32" s="4"/>
      <c r="RT32" s="4"/>
      <c r="RU32" s="4"/>
      <c r="RV32" s="4"/>
      <c r="RW32" s="4"/>
      <c r="RX32" s="4"/>
      <c r="RY32" s="4"/>
      <c r="RZ32" s="4"/>
      <c r="SA32" s="4"/>
      <c r="SB32" s="4"/>
      <c r="SC32" s="4"/>
      <c r="SD32" s="4"/>
      <c r="SE32" s="4"/>
      <c r="SF32" s="4"/>
      <c r="SG32" s="4"/>
      <c r="SH32" s="4"/>
      <c r="SI32" s="4"/>
      <c r="SJ32" s="4"/>
      <c r="SK32" s="4"/>
      <c r="SL32" s="4"/>
      <c r="SM32" s="4"/>
      <c r="SN32" s="4"/>
      <c r="SO32" s="4"/>
      <c r="SP32" s="4"/>
      <c r="SQ32" s="4"/>
      <c r="SR32" s="4"/>
      <c r="SS32" s="4"/>
      <c r="ST32" s="4"/>
      <c r="SU32" s="4"/>
      <c r="SV32" s="4"/>
      <c r="SW32" s="4"/>
      <c r="SX32" s="4"/>
      <c r="SY32" s="4"/>
      <c r="SZ32" s="4"/>
      <c r="TA32" s="4"/>
      <c r="TB32" s="4"/>
      <c r="TC32" s="4"/>
      <c r="TD32" s="4"/>
      <c r="TE32" s="4"/>
      <c r="TF32" s="4"/>
      <c r="TG32" s="4"/>
      <c r="TH32" s="4"/>
      <c r="TI32" s="4"/>
      <c r="TJ32" s="4"/>
      <c r="TK32" s="4"/>
      <c r="TL32" s="4"/>
      <c r="TM32" s="4"/>
      <c r="TN32" s="4"/>
      <c r="TO32" s="4"/>
      <c r="TP32" s="4"/>
      <c r="TQ32" s="4"/>
      <c r="TR32" s="4"/>
      <c r="TS32" s="4"/>
      <c r="TT32" s="4"/>
      <c r="TU32" s="4"/>
      <c r="TV32" s="4"/>
      <c r="TW32" s="4"/>
      <c r="TX32" s="4"/>
      <c r="TY32" s="4"/>
      <c r="TZ32" s="4"/>
      <c r="UA32" s="4"/>
      <c r="UB32" s="4"/>
      <c r="UC32" s="4"/>
      <c r="UD32" s="4"/>
      <c r="UE32" s="4"/>
      <c r="UF32" s="4"/>
      <c r="UG32" s="4"/>
      <c r="UH32" s="4"/>
      <c r="UI32" s="4"/>
      <c r="UJ32" s="4"/>
      <c r="UK32" s="4"/>
      <c r="UL32" s="4"/>
      <c r="UM32" s="4"/>
      <c r="UN32" s="4"/>
      <c r="UO32" s="4"/>
      <c r="UP32" s="4"/>
      <c r="UQ32" s="4"/>
      <c r="UR32" s="4"/>
      <c r="US32" s="4"/>
      <c r="UT32" s="4"/>
      <c r="UU32" s="4"/>
      <c r="UV32" s="4"/>
      <c r="UW32" s="4"/>
      <c r="UX32" s="4"/>
      <c r="UY32" s="4"/>
      <c r="UZ32" s="4"/>
      <c r="VA32" s="4"/>
      <c r="VB32" s="4"/>
      <c r="VC32" s="4"/>
      <c r="VD32" s="4"/>
      <c r="VE32" s="4"/>
      <c r="VF32" s="4"/>
      <c r="VG32" s="4"/>
      <c r="VH32" s="4"/>
      <c r="VI32" s="4"/>
      <c r="VJ32" s="4"/>
      <c r="VK32" s="4"/>
      <c r="VL32" s="30"/>
      <c r="VM32" s="4"/>
      <c r="VN32" s="4"/>
      <c r="VO32" s="4"/>
      <c r="VP32" s="4"/>
      <c r="VQ32" s="4"/>
      <c r="VR32" s="4"/>
      <c r="VS32" s="4"/>
      <c r="VT32" s="4"/>
      <c r="VU32" s="30"/>
      <c r="VV32" s="4"/>
      <c r="VW32" s="4"/>
      <c r="VX32" s="30"/>
      <c r="VY32" s="4"/>
      <c r="VZ32" s="4"/>
      <c r="WA32" s="4"/>
      <c r="WB32" s="4"/>
      <c r="WC32" s="4"/>
      <c r="WD32" s="4"/>
      <c r="WE32" s="4"/>
      <c r="WF32" s="4"/>
      <c r="WG32" s="4"/>
      <c r="WH32" s="4"/>
      <c r="WI32" s="4"/>
      <c r="WJ32" s="4"/>
      <c r="WK32" s="4"/>
      <c r="WL32" s="4"/>
      <c r="WM32" s="4"/>
      <c r="WN32" s="4"/>
      <c r="WO32" s="4"/>
      <c r="WP32" s="4"/>
      <c r="WQ32" s="4"/>
      <c r="WR32" s="4"/>
      <c r="WS32" s="4"/>
      <c r="WT32" s="4"/>
      <c r="WU32" s="4"/>
      <c r="WV32" s="4"/>
      <c r="WW32" s="4"/>
      <c r="WX32" s="4"/>
      <c r="WY32" s="4"/>
      <c r="WZ32" s="4"/>
      <c r="XA32" s="4"/>
      <c r="XB32" s="4"/>
      <c r="XC32" s="4"/>
      <c r="XD32" s="4"/>
      <c r="XE32" s="4"/>
      <c r="XF32" s="4"/>
      <c r="XG32" s="4"/>
      <c r="XH32" s="4"/>
      <c r="XI32" s="4"/>
      <c r="XJ32" s="4"/>
      <c r="XK32" s="4"/>
      <c r="XL32" s="4"/>
      <c r="XM32" s="4"/>
      <c r="XN32" s="4"/>
      <c r="XO32" s="4"/>
      <c r="XP32" s="4"/>
      <c r="XQ32" s="4"/>
      <c r="XR32" s="4"/>
      <c r="XS32" s="4"/>
      <c r="XT32" s="4"/>
      <c r="XU32" s="4"/>
      <c r="XV32" s="4"/>
      <c r="XW32" s="4"/>
      <c r="XX32" s="4"/>
      <c r="XY32" s="4"/>
      <c r="XZ32" s="30"/>
      <c r="YA32" s="4"/>
      <c r="YB32" s="4"/>
      <c r="YC32" s="4"/>
      <c r="YD32" s="4"/>
      <c r="YE32" s="4"/>
      <c r="YF32" s="4"/>
      <c r="YG32" s="4"/>
      <c r="YH32" s="4"/>
      <c r="YI32" s="4"/>
      <c r="YJ32" s="4"/>
      <c r="YK32" s="4"/>
      <c r="YL32" s="4"/>
      <c r="YM32" s="4"/>
      <c r="YN32" s="4"/>
      <c r="YO32" s="4"/>
      <c r="YP32" s="4"/>
      <c r="YQ32" s="4"/>
      <c r="YR32" s="4"/>
      <c r="YS32" s="4"/>
      <c r="YT32" s="4"/>
      <c r="YU32" s="4"/>
      <c r="YV32" s="4"/>
      <c r="YW32" s="4"/>
      <c r="YX32" s="4"/>
      <c r="YY32" s="4"/>
      <c r="YZ32" s="4"/>
      <c r="ZA32" s="4"/>
      <c r="ZB32" s="4"/>
      <c r="ZC32" s="4"/>
      <c r="ZD32" s="4"/>
      <c r="ZE32" s="4"/>
      <c r="ZF32" s="4"/>
      <c r="ZG32" s="4"/>
      <c r="ZH32" s="4"/>
      <c r="ZI32" s="4"/>
      <c r="ZJ32" s="4"/>
      <c r="ZK32" s="4"/>
      <c r="ZL32" s="4"/>
      <c r="ZM32" s="4"/>
      <c r="ZN32" s="4"/>
      <c r="ZO32" s="4"/>
      <c r="ZP32" s="4"/>
    </row>
    <row r="33" spans="1:69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30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39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4"/>
      <c r="NH33" s="4"/>
      <c r="NI33" s="4"/>
      <c r="NJ33" s="4"/>
      <c r="NK33" s="4"/>
      <c r="NL33" s="4"/>
      <c r="NM33" s="4"/>
      <c r="NN33" s="4"/>
      <c r="NO33" s="4"/>
      <c r="NP33" s="4"/>
      <c r="NQ33" s="4"/>
      <c r="NR33" s="4"/>
      <c r="NS33" s="4"/>
      <c r="NT33" s="4"/>
      <c r="NU33" s="4"/>
      <c r="NV33" s="4"/>
      <c r="NW33" s="4"/>
      <c r="NX33" s="4"/>
      <c r="NY33" s="4"/>
      <c r="NZ33" s="4"/>
      <c r="OA33" s="4"/>
      <c r="OB33" s="4"/>
      <c r="OC33" s="4"/>
      <c r="OD33" s="4"/>
      <c r="OE33" s="4"/>
      <c r="OF33" s="4"/>
      <c r="OG33" s="4"/>
      <c r="OH33" s="4"/>
      <c r="OI33" s="4"/>
      <c r="OJ33" s="4"/>
      <c r="OK33" s="4"/>
      <c r="OL33" s="4"/>
      <c r="OM33" s="4"/>
      <c r="ON33" s="4"/>
      <c r="OO33" s="4"/>
      <c r="OP33" s="4"/>
      <c r="OQ33" s="4"/>
      <c r="OR33" s="4"/>
      <c r="OS33" s="4"/>
      <c r="OT33" s="4"/>
      <c r="OU33" s="4"/>
      <c r="OV33" s="4"/>
      <c r="OW33" s="4"/>
      <c r="OX33" s="4"/>
      <c r="OY33" s="4"/>
      <c r="OZ33" s="4"/>
      <c r="PA33" s="4"/>
      <c r="PB33" s="4"/>
      <c r="PC33" s="4"/>
      <c r="PD33" s="4"/>
      <c r="PE33" s="4"/>
      <c r="PF33" s="4"/>
      <c r="PG33" s="4"/>
      <c r="PH33" s="4"/>
      <c r="PI33" s="4"/>
      <c r="PJ33" s="4"/>
      <c r="PK33" s="4"/>
      <c r="PL33" s="4"/>
      <c r="PM33" s="4"/>
      <c r="PN33" s="4"/>
      <c r="PO33" s="4"/>
      <c r="PP33" s="4"/>
      <c r="PQ33" s="4"/>
      <c r="PR33" s="4"/>
      <c r="PS33" s="4"/>
      <c r="PT33" s="4"/>
      <c r="PU33" s="4"/>
      <c r="PV33" s="4"/>
      <c r="PW33" s="4"/>
      <c r="PX33" s="4"/>
      <c r="PY33" s="4"/>
      <c r="PZ33" s="4"/>
      <c r="QA33" s="4"/>
      <c r="QB33" s="4"/>
      <c r="QC33" s="4"/>
      <c r="QD33" s="4"/>
      <c r="QE33" s="4"/>
      <c r="QF33" s="4"/>
      <c r="QG33" s="4"/>
      <c r="QH33" s="4"/>
      <c r="QI33" s="4"/>
      <c r="QJ33" s="4"/>
      <c r="QK33" s="4"/>
      <c r="QL33" s="4"/>
      <c r="QM33" s="4"/>
      <c r="QN33" s="4"/>
      <c r="QO33" s="4"/>
      <c r="QP33" s="4"/>
      <c r="QQ33" s="4"/>
      <c r="QR33" s="4"/>
      <c r="QS33" s="4"/>
      <c r="QT33" s="4"/>
      <c r="QU33" s="4"/>
      <c r="QV33" s="4"/>
      <c r="QW33" s="4"/>
      <c r="QX33" s="4"/>
      <c r="QY33" s="4"/>
      <c r="QZ33" s="4"/>
      <c r="RA33" s="4"/>
      <c r="RB33" s="4"/>
      <c r="RC33" s="4"/>
      <c r="RD33" s="4"/>
      <c r="RE33" s="4"/>
      <c r="RF33" s="4"/>
      <c r="RG33" s="4"/>
      <c r="RH33" s="4"/>
      <c r="RI33" s="4"/>
      <c r="RJ33" s="4"/>
      <c r="RK33" s="4"/>
      <c r="RL33" s="4"/>
      <c r="RM33" s="4"/>
      <c r="RN33" s="4"/>
      <c r="RO33" s="4"/>
      <c r="RP33" s="4"/>
      <c r="RQ33" s="4"/>
      <c r="RR33" s="4"/>
      <c r="RS33" s="4"/>
      <c r="RT33" s="4"/>
      <c r="RU33" s="4"/>
      <c r="RV33" s="4"/>
      <c r="RW33" s="4"/>
      <c r="RX33" s="4"/>
      <c r="RY33" s="4"/>
      <c r="RZ33" s="4"/>
      <c r="SA33" s="4"/>
      <c r="SB33" s="4"/>
      <c r="SC33" s="4"/>
      <c r="SD33" s="4"/>
      <c r="SE33" s="4"/>
      <c r="SF33" s="4"/>
      <c r="SG33" s="4"/>
      <c r="SH33" s="4"/>
      <c r="SI33" s="4"/>
      <c r="SJ33" s="4"/>
      <c r="SK33" s="4"/>
      <c r="SL33" s="4"/>
      <c r="SM33" s="4"/>
      <c r="SN33" s="4"/>
      <c r="SO33" s="4"/>
      <c r="SP33" s="4"/>
      <c r="SQ33" s="4"/>
      <c r="SR33" s="4"/>
      <c r="SS33" s="4"/>
      <c r="ST33" s="4"/>
      <c r="SU33" s="4"/>
      <c r="SV33" s="4"/>
      <c r="SW33" s="4"/>
      <c r="SX33" s="4"/>
      <c r="SY33" s="4"/>
      <c r="SZ33" s="4"/>
      <c r="TA33" s="4"/>
      <c r="TB33" s="4"/>
      <c r="TC33" s="4"/>
      <c r="TD33" s="4"/>
      <c r="TE33" s="4"/>
      <c r="TF33" s="4"/>
      <c r="TG33" s="4"/>
      <c r="TH33" s="4"/>
      <c r="TI33" s="4"/>
      <c r="TJ33" s="4"/>
      <c r="TK33" s="4"/>
      <c r="TL33" s="4"/>
      <c r="TM33" s="4"/>
      <c r="TN33" s="4"/>
      <c r="TO33" s="4"/>
      <c r="TP33" s="4"/>
      <c r="TQ33" s="4"/>
      <c r="TR33" s="4"/>
      <c r="TS33" s="4"/>
      <c r="TT33" s="4"/>
      <c r="TU33" s="4"/>
      <c r="TV33" s="4"/>
      <c r="TW33" s="4"/>
      <c r="TX33" s="4"/>
      <c r="TY33" s="4"/>
      <c r="TZ33" s="4"/>
      <c r="UA33" s="4"/>
      <c r="UB33" s="4"/>
      <c r="UC33" s="4"/>
      <c r="UD33" s="4"/>
      <c r="UE33" s="4"/>
      <c r="UF33" s="4"/>
      <c r="UG33" s="4"/>
      <c r="UH33" s="4"/>
      <c r="UI33" s="4"/>
      <c r="UJ33" s="4"/>
      <c r="UK33" s="4"/>
      <c r="UL33" s="4"/>
      <c r="UM33" s="4"/>
      <c r="UN33" s="4"/>
      <c r="UO33" s="4"/>
      <c r="UP33" s="4"/>
      <c r="UQ33" s="4"/>
      <c r="UR33" s="4"/>
      <c r="US33" s="4"/>
      <c r="UT33" s="4"/>
      <c r="UU33" s="4"/>
      <c r="UV33" s="4"/>
      <c r="UW33" s="4"/>
      <c r="UX33" s="4"/>
      <c r="UY33" s="4"/>
      <c r="UZ33" s="4"/>
      <c r="VA33" s="4"/>
      <c r="VB33" s="4"/>
      <c r="VC33" s="4"/>
      <c r="VD33" s="4"/>
      <c r="VE33" s="4"/>
      <c r="VF33" s="4"/>
      <c r="VG33" s="4"/>
      <c r="VH33" s="4"/>
      <c r="VI33" s="4"/>
      <c r="VJ33" s="4"/>
      <c r="VK33" s="4"/>
      <c r="VL33" s="30"/>
      <c r="VM33" s="4"/>
      <c r="VN33" s="4"/>
      <c r="VO33" s="4"/>
      <c r="VP33" s="4"/>
      <c r="VQ33" s="4"/>
      <c r="VR33" s="4"/>
      <c r="VS33" s="4"/>
      <c r="VT33" s="4"/>
      <c r="VU33" s="30"/>
      <c r="VV33" s="4"/>
      <c r="VW33" s="4"/>
      <c r="VX33" s="30"/>
      <c r="VY33" s="4"/>
      <c r="VZ33" s="4"/>
      <c r="WA33" s="4"/>
      <c r="WB33" s="4"/>
      <c r="WC33" s="4"/>
      <c r="WD33" s="4"/>
      <c r="WE33" s="4"/>
      <c r="WF33" s="4"/>
      <c r="WG33" s="4"/>
      <c r="WH33" s="4"/>
      <c r="WI33" s="4"/>
      <c r="WJ33" s="4"/>
      <c r="WK33" s="4"/>
      <c r="WL33" s="4"/>
      <c r="WM33" s="4"/>
      <c r="WN33" s="4"/>
      <c r="WO33" s="4"/>
      <c r="WP33" s="4"/>
      <c r="WQ33" s="4"/>
      <c r="WR33" s="4"/>
      <c r="WS33" s="4"/>
      <c r="WT33" s="4"/>
      <c r="WU33" s="4"/>
      <c r="WV33" s="4"/>
      <c r="WW33" s="4"/>
      <c r="WX33" s="4"/>
      <c r="WY33" s="4"/>
      <c r="WZ33" s="4"/>
      <c r="XA33" s="4"/>
      <c r="XB33" s="4"/>
      <c r="XC33" s="4"/>
      <c r="XD33" s="4"/>
      <c r="XE33" s="4"/>
      <c r="XF33" s="4"/>
      <c r="XG33" s="4"/>
      <c r="XH33" s="4"/>
      <c r="XI33" s="4"/>
      <c r="XJ33" s="4"/>
      <c r="XK33" s="4"/>
      <c r="XL33" s="4"/>
      <c r="XM33" s="4"/>
      <c r="XN33" s="4"/>
      <c r="XO33" s="4"/>
      <c r="XP33" s="4"/>
      <c r="XQ33" s="4"/>
      <c r="XR33" s="4"/>
      <c r="XS33" s="4"/>
      <c r="XT33" s="4"/>
      <c r="XU33" s="4"/>
      <c r="XV33" s="4"/>
      <c r="XW33" s="4"/>
      <c r="XX33" s="4"/>
      <c r="XY33" s="4"/>
      <c r="XZ33" s="30"/>
      <c r="YA33" s="4"/>
      <c r="YB33" s="4"/>
      <c r="YC33" s="4"/>
      <c r="YD33" s="4"/>
      <c r="YE33" s="4"/>
      <c r="YF33" s="4"/>
      <c r="YG33" s="4"/>
      <c r="YH33" s="4"/>
      <c r="YI33" s="4"/>
      <c r="YJ33" s="4"/>
      <c r="YK33" s="4"/>
      <c r="YL33" s="4"/>
      <c r="YM33" s="4"/>
      <c r="YN33" s="4"/>
      <c r="YO33" s="4"/>
      <c r="YP33" s="4"/>
      <c r="YQ33" s="4"/>
      <c r="YR33" s="4"/>
      <c r="YS33" s="4"/>
      <c r="YT33" s="4"/>
      <c r="YU33" s="4"/>
      <c r="YV33" s="4"/>
      <c r="YW33" s="4"/>
      <c r="YX33" s="4"/>
      <c r="YY33" s="4"/>
      <c r="YZ33" s="4"/>
      <c r="ZA33" s="4"/>
      <c r="ZB33" s="4"/>
      <c r="ZC33" s="4"/>
      <c r="ZD33" s="4"/>
      <c r="ZE33" s="4"/>
      <c r="ZF33" s="4"/>
      <c r="ZG33" s="4"/>
      <c r="ZH33" s="4"/>
      <c r="ZI33" s="4"/>
      <c r="ZJ33" s="4"/>
      <c r="ZK33" s="4"/>
      <c r="ZL33" s="4"/>
      <c r="ZM33" s="4"/>
      <c r="ZN33" s="4"/>
      <c r="ZO33" s="4"/>
      <c r="ZP33" s="4"/>
    </row>
    <row r="34" spans="1:69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30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39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4"/>
      <c r="NH34" s="4"/>
      <c r="NI34" s="4"/>
      <c r="NJ34" s="4"/>
      <c r="NK34" s="4"/>
      <c r="NL34" s="4"/>
      <c r="NM34" s="4"/>
      <c r="NN34" s="4"/>
      <c r="NO34" s="4"/>
      <c r="NP34" s="4"/>
      <c r="NQ34" s="4"/>
      <c r="NR34" s="4"/>
      <c r="NS34" s="4"/>
      <c r="NT34" s="4"/>
      <c r="NU34" s="4"/>
      <c r="NV34" s="4"/>
      <c r="NW34" s="4"/>
      <c r="NX34" s="4"/>
      <c r="NY34" s="4"/>
      <c r="NZ34" s="4"/>
      <c r="OA34" s="4"/>
      <c r="OB34" s="4"/>
      <c r="OC34" s="4"/>
      <c r="OD34" s="4"/>
      <c r="OE34" s="4"/>
      <c r="OF34" s="4"/>
      <c r="OG34" s="4"/>
      <c r="OH34" s="4"/>
      <c r="OI34" s="4"/>
      <c r="OJ34" s="4"/>
      <c r="OK34" s="4"/>
      <c r="OL34" s="4"/>
      <c r="OM34" s="4"/>
      <c r="ON34" s="4"/>
      <c r="OO34" s="4"/>
      <c r="OP34" s="4"/>
      <c r="OQ34" s="4"/>
      <c r="OR34" s="4"/>
      <c r="OS34" s="4"/>
      <c r="OT34" s="4"/>
      <c r="OU34" s="4"/>
      <c r="OV34" s="4"/>
      <c r="OW34" s="4"/>
      <c r="OX34" s="4"/>
      <c r="OY34" s="4"/>
      <c r="OZ34" s="4"/>
      <c r="PA34" s="4"/>
      <c r="PB34" s="4"/>
      <c r="PC34" s="4"/>
      <c r="PD34" s="4"/>
      <c r="PE34" s="4"/>
      <c r="PF34" s="4"/>
      <c r="PG34" s="4"/>
      <c r="PH34" s="4"/>
      <c r="PI34" s="4"/>
      <c r="PJ34" s="4"/>
      <c r="PK34" s="4"/>
      <c r="PL34" s="4"/>
      <c r="PM34" s="4"/>
      <c r="PN34" s="4"/>
      <c r="PO34" s="4"/>
      <c r="PP34" s="4"/>
      <c r="PQ34" s="4"/>
      <c r="PR34" s="4"/>
      <c r="PS34" s="4"/>
      <c r="PT34" s="4"/>
      <c r="PU34" s="4"/>
      <c r="PV34" s="4"/>
      <c r="PW34" s="4"/>
      <c r="PX34" s="4"/>
      <c r="PY34" s="4"/>
      <c r="PZ34" s="4"/>
      <c r="QA34" s="4"/>
      <c r="QB34" s="4"/>
      <c r="QC34" s="4"/>
      <c r="QD34" s="4"/>
      <c r="QE34" s="4"/>
      <c r="QF34" s="4"/>
      <c r="QG34" s="4"/>
      <c r="QH34" s="4"/>
      <c r="QI34" s="4"/>
      <c r="QJ34" s="4"/>
      <c r="QK34" s="4"/>
      <c r="QL34" s="4"/>
      <c r="QM34" s="4"/>
      <c r="QN34" s="4"/>
      <c r="QO34" s="4"/>
      <c r="QP34" s="4"/>
      <c r="QQ34" s="4"/>
      <c r="QR34" s="4"/>
      <c r="QS34" s="4"/>
      <c r="QT34" s="4"/>
      <c r="QU34" s="4"/>
      <c r="QV34" s="4"/>
      <c r="QW34" s="4"/>
      <c r="QX34" s="4"/>
      <c r="QY34" s="4"/>
      <c r="QZ34" s="4"/>
      <c r="RA34" s="4"/>
      <c r="RB34" s="4"/>
      <c r="RC34" s="4"/>
      <c r="RD34" s="4"/>
      <c r="RE34" s="4"/>
      <c r="RF34" s="4"/>
      <c r="RG34" s="4"/>
      <c r="RH34" s="4"/>
      <c r="RI34" s="4"/>
      <c r="RJ34" s="4"/>
      <c r="RK34" s="4"/>
      <c r="RL34" s="4"/>
      <c r="RM34" s="4"/>
      <c r="RN34" s="4"/>
      <c r="RO34" s="4"/>
      <c r="RP34" s="4"/>
      <c r="RQ34" s="4"/>
      <c r="RR34" s="4"/>
      <c r="RS34" s="4"/>
      <c r="RT34" s="4"/>
      <c r="RU34" s="4"/>
      <c r="RV34" s="4"/>
      <c r="RW34" s="4"/>
      <c r="RX34" s="4"/>
      <c r="RY34" s="4"/>
      <c r="RZ34" s="4"/>
      <c r="SA34" s="4"/>
      <c r="SB34" s="4"/>
      <c r="SC34" s="4"/>
      <c r="SD34" s="4"/>
      <c r="SE34" s="4"/>
      <c r="SF34" s="4"/>
      <c r="SG34" s="4"/>
      <c r="SH34" s="4"/>
      <c r="SI34" s="4"/>
      <c r="SJ34" s="4"/>
      <c r="SK34" s="4"/>
      <c r="SL34" s="4"/>
      <c r="SM34" s="4"/>
      <c r="SN34" s="4"/>
      <c r="SO34" s="4"/>
      <c r="SP34" s="4"/>
      <c r="SQ34" s="4"/>
      <c r="SR34" s="4"/>
      <c r="SS34" s="4"/>
      <c r="ST34" s="4"/>
      <c r="SU34" s="4"/>
      <c r="SV34" s="4"/>
      <c r="SW34" s="4"/>
      <c r="SX34" s="4"/>
      <c r="SY34" s="4"/>
      <c r="SZ34" s="4"/>
      <c r="TA34" s="4"/>
      <c r="TB34" s="4"/>
      <c r="TC34" s="4"/>
      <c r="TD34" s="4"/>
      <c r="TE34" s="4"/>
      <c r="TF34" s="4"/>
      <c r="TG34" s="4"/>
      <c r="TH34" s="4"/>
      <c r="TI34" s="4"/>
      <c r="TJ34" s="4"/>
      <c r="TK34" s="4"/>
      <c r="TL34" s="4"/>
      <c r="TM34" s="4"/>
      <c r="TN34" s="4"/>
      <c r="TO34" s="4"/>
      <c r="TP34" s="4"/>
      <c r="TQ34" s="4"/>
      <c r="TR34" s="4"/>
      <c r="TS34" s="4"/>
      <c r="TT34" s="4"/>
      <c r="TU34" s="4"/>
      <c r="TV34" s="4"/>
      <c r="TW34" s="4"/>
      <c r="TX34" s="4"/>
      <c r="TY34" s="4"/>
      <c r="TZ34" s="4"/>
      <c r="UA34" s="4"/>
      <c r="UB34" s="4"/>
      <c r="UC34" s="4"/>
      <c r="UD34" s="4"/>
      <c r="UE34" s="4"/>
      <c r="UF34" s="4"/>
      <c r="UG34" s="4"/>
      <c r="UH34" s="4"/>
      <c r="UI34" s="4"/>
      <c r="UJ34" s="4"/>
      <c r="UK34" s="4"/>
      <c r="UL34" s="4"/>
      <c r="UM34" s="4"/>
      <c r="UN34" s="4"/>
      <c r="UO34" s="4"/>
      <c r="UP34" s="4"/>
      <c r="UQ34" s="4"/>
      <c r="UR34" s="4"/>
      <c r="US34" s="4"/>
      <c r="UT34" s="4"/>
      <c r="UU34" s="4"/>
      <c r="UV34" s="4"/>
      <c r="UW34" s="4"/>
      <c r="UX34" s="4"/>
      <c r="UY34" s="4"/>
      <c r="UZ34" s="4"/>
      <c r="VA34" s="4"/>
      <c r="VB34" s="4"/>
      <c r="VC34" s="4"/>
      <c r="VD34" s="4"/>
      <c r="VE34" s="4"/>
      <c r="VF34" s="4"/>
      <c r="VG34" s="4"/>
      <c r="VH34" s="4"/>
      <c r="VI34" s="4"/>
      <c r="VJ34" s="4"/>
      <c r="VK34" s="4"/>
      <c r="VL34" s="30"/>
      <c r="VM34" s="4"/>
      <c r="VN34" s="4"/>
      <c r="VO34" s="4"/>
      <c r="VP34" s="4"/>
      <c r="VQ34" s="4"/>
      <c r="VR34" s="4"/>
      <c r="VS34" s="4"/>
      <c r="VT34" s="4"/>
      <c r="VU34" s="30"/>
      <c r="VV34" s="4"/>
      <c r="VW34" s="4"/>
      <c r="VX34" s="30"/>
      <c r="VY34" s="4"/>
      <c r="VZ34" s="4"/>
      <c r="WA34" s="4"/>
      <c r="WB34" s="4"/>
      <c r="WC34" s="4"/>
      <c r="WD34" s="4"/>
      <c r="WE34" s="4"/>
      <c r="WF34" s="4"/>
      <c r="WG34" s="4"/>
      <c r="WH34" s="4"/>
      <c r="WI34" s="4"/>
      <c r="WJ34" s="4"/>
      <c r="WK34" s="4"/>
      <c r="WL34" s="4"/>
      <c r="WM34" s="4"/>
      <c r="WN34" s="4"/>
      <c r="WO34" s="4"/>
      <c r="WP34" s="4"/>
      <c r="WQ34" s="4"/>
      <c r="WR34" s="4"/>
      <c r="WS34" s="4"/>
      <c r="WT34" s="4"/>
      <c r="WU34" s="4"/>
      <c r="WV34" s="4"/>
      <c r="WW34" s="4"/>
      <c r="WX34" s="4"/>
      <c r="WY34" s="4"/>
      <c r="WZ34" s="4"/>
      <c r="XA34" s="4"/>
      <c r="XB34" s="4"/>
      <c r="XC34" s="4"/>
      <c r="XD34" s="4"/>
      <c r="XE34" s="4"/>
      <c r="XF34" s="4"/>
      <c r="XG34" s="4"/>
      <c r="XH34" s="4"/>
      <c r="XI34" s="4"/>
      <c r="XJ34" s="4"/>
      <c r="XK34" s="4"/>
      <c r="XL34" s="4"/>
      <c r="XM34" s="4"/>
      <c r="XN34" s="4"/>
      <c r="XO34" s="4"/>
      <c r="XP34" s="4"/>
      <c r="XQ34" s="4"/>
      <c r="XR34" s="4"/>
      <c r="XS34" s="4"/>
      <c r="XT34" s="4"/>
      <c r="XU34" s="4"/>
      <c r="XV34" s="4"/>
      <c r="XW34" s="4"/>
      <c r="XX34" s="4"/>
      <c r="XY34" s="4"/>
      <c r="XZ34" s="30"/>
      <c r="YA34" s="4"/>
      <c r="YB34" s="4"/>
      <c r="YC34" s="4"/>
      <c r="YD34" s="4"/>
      <c r="YE34" s="4"/>
      <c r="YF34" s="4"/>
      <c r="YG34" s="4"/>
      <c r="YH34" s="4"/>
      <c r="YI34" s="4"/>
      <c r="YJ34" s="4"/>
      <c r="YK34" s="4"/>
      <c r="YL34" s="4"/>
      <c r="YM34" s="4"/>
      <c r="YN34" s="4"/>
      <c r="YO34" s="4"/>
      <c r="YP34" s="4"/>
      <c r="YQ34" s="4"/>
      <c r="YR34" s="4"/>
      <c r="YS34" s="4"/>
      <c r="YT34" s="4"/>
      <c r="YU34" s="4"/>
      <c r="YV34" s="4"/>
      <c r="YW34" s="4"/>
      <c r="YX34" s="4"/>
      <c r="YY34" s="4"/>
      <c r="YZ34" s="4"/>
      <c r="ZA34" s="4"/>
      <c r="ZB34" s="4"/>
      <c r="ZC34" s="4"/>
      <c r="ZD34" s="4"/>
      <c r="ZE34" s="4"/>
      <c r="ZF34" s="4"/>
      <c r="ZG34" s="4"/>
      <c r="ZH34" s="4"/>
      <c r="ZI34" s="4"/>
      <c r="ZJ34" s="4"/>
      <c r="ZK34" s="4"/>
      <c r="ZL34" s="4"/>
      <c r="ZM34" s="4"/>
      <c r="ZN34" s="4"/>
      <c r="ZO34" s="4"/>
      <c r="ZP34" s="4"/>
    </row>
    <row r="35" spans="1:69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30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39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4"/>
      <c r="NH35" s="4"/>
      <c r="NI35" s="4"/>
      <c r="NJ35" s="4"/>
      <c r="NK35" s="4"/>
      <c r="NL35" s="4"/>
      <c r="NM35" s="4"/>
      <c r="NN35" s="4"/>
      <c r="NO35" s="4"/>
      <c r="NP35" s="4"/>
      <c r="NQ35" s="4"/>
      <c r="NR35" s="4"/>
      <c r="NS35" s="4"/>
      <c r="NT35" s="4"/>
      <c r="NU35" s="4"/>
      <c r="NV35" s="4"/>
      <c r="NW35" s="4"/>
      <c r="NX35" s="4"/>
      <c r="NY35" s="4"/>
      <c r="NZ35" s="4"/>
      <c r="OA35" s="4"/>
      <c r="OB35" s="4"/>
      <c r="OC35" s="4"/>
      <c r="OD35" s="4"/>
      <c r="OE35" s="4"/>
      <c r="OF35" s="4"/>
      <c r="OG35" s="4"/>
      <c r="OH35" s="4"/>
      <c r="OI35" s="4"/>
      <c r="OJ35" s="4"/>
      <c r="OK35" s="4"/>
      <c r="OL35" s="4"/>
      <c r="OM35" s="4"/>
      <c r="ON35" s="4"/>
      <c r="OO35" s="4"/>
      <c r="OP35" s="4"/>
      <c r="OQ35" s="4"/>
      <c r="OR35" s="4"/>
      <c r="OS35" s="4"/>
      <c r="OT35" s="4"/>
      <c r="OU35" s="4"/>
      <c r="OV35" s="4"/>
      <c r="OW35" s="4"/>
      <c r="OX35" s="4"/>
      <c r="OY35" s="4"/>
      <c r="OZ35" s="4"/>
      <c r="PA35" s="4"/>
      <c r="PB35" s="4"/>
      <c r="PC35" s="4"/>
      <c r="PD35" s="4"/>
      <c r="PE35" s="4"/>
      <c r="PF35" s="4"/>
      <c r="PG35" s="4"/>
      <c r="PH35" s="4"/>
      <c r="PI35" s="4"/>
      <c r="PJ35" s="4"/>
      <c r="PK35" s="4"/>
      <c r="PL35" s="4"/>
      <c r="PM35" s="4"/>
      <c r="PN35" s="4"/>
      <c r="PO35" s="4"/>
      <c r="PP35" s="4"/>
      <c r="PQ35" s="4"/>
      <c r="PR35" s="4"/>
      <c r="PS35" s="4"/>
      <c r="PT35" s="4"/>
      <c r="PU35" s="4"/>
      <c r="PV35" s="4"/>
      <c r="PW35" s="4"/>
      <c r="PX35" s="4"/>
      <c r="PY35" s="4"/>
      <c r="PZ35" s="4"/>
      <c r="QA35" s="4"/>
      <c r="QB35" s="4"/>
      <c r="QC35" s="4"/>
      <c r="QD35" s="4"/>
      <c r="QE35" s="4"/>
      <c r="QF35" s="4"/>
      <c r="QG35" s="4"/>
      <c r="QH35" s="4"/>
      <c r="QI35" s="4"/>
      <c r="QJ35" s="4"/>
      <c r="QK35" s="4"/>
      <c r="QL35" s="4"/>
      <c r="QM35" s="4"/>
      <c r="QN35" s="4"/>
      <c r="QO35" s="4"/>
      <c r="QP35" s="4"/>
      <c r="QQ35" s="4"/>
      <c r="QR35" s="4"/>
      <c r="QS35" s="4"/>
      <c r="QT35" s="4"/>
      <c r="QU35" s="4"/>
      <c r="QV35" s="4"/>
      <c r="QW35" s="4"/>
      <c r="QX35" s="4"/>
      <c r="QY35" s="4"/>
      <c r="QZ35" s="4"/>
      <c r="RA35" s="4"/>
      <c r="RB35" s="4"/>
      <c r="RC35" s="4"/>
      <c r="RD35" s="4"/>
      <c r="RE35" s="4"/>
      <c r="RF35" s="4"/>
      <c r="RG35" s="4"/>
      <c r="RH35" s="4"/>
      <c r="RI35" s="4"/>
      <c r="RJ35" s="4"/>
      <c r="RK35" s="4"/>
      <c r="RL35" s="4"/>
      <c r="RM35" s="4"/>
      <c r="RN35" s="4"/>
      <c r="RO35" s="4"/>
      <c r="RP35" s="4"/>
      <c r="RQ35" s="4"/>
      <c r="RR35" s="4"/>
      <c r="RS35" s="4"/>
      <c r="RT35" s="4"/>
      <c r="RU35" s="4"/>
      <c r="RV35" s="4"/>
      <c r="RW35" s="4"/>
      <c r="RX35" s="4"/>
      <c r="RY35" s="4"/>
      <c r="RZ35" s="4"/>
      <c r="SA35" s="4"/>
      <c r="SB35" s="4"/>
      <c r="SC35" s="4"/>
      <c r="SD35" s="4"/>
      <c r="SE35" s="4"/>
      <c r="SF35" s="4"/>
      <c r="SG35" s="4"/>
      <c r="SH35" s="4"/>
      <c r="SI35" s="4"/>
      <c r="SJ35" s="4"/>
      <c r="SK35" s="4"/>
      <c r="SL35" s="4"/>
      <c r="SM35" s="4"/>
      <c r="SN35" s="4"/>
      <c r="SO35" s="4"/>
      <c r="SP35" s="4"/>
      <c r="SQ35" s="4"/>
      <c r="SR35" s="4"/>
      <c r="SS35" s="4"/>
      <c r="ST35" s="4"/>
      <c r="SU35" s="4"/>
      <c r="SV35" s="4"/>
      <c r="SW35" s="4"/>
      <c r="SX35" s="4"/>
      <c r="SY35" s="4"/>
      <c r="SZ35" s="4"/>
      <c r="TA35" s="4"/>
      <c r="TB35" s="4"/>
      <c r="TC35" s="4"/>
      <c r="TD35" s="4"/>
      <c r="TE35" s="4"/>
      <c r="TF35" s="4"/>
      <c r="TG35" s="4"/>
      <c r="TH35" s="4"/>
      <c r="TI35" s="4"/>
      <c r="TJ35" s="4"/>
      <c r="TK35" s="4"/>
      <c r="TL35" s="4"/>
      <c r="TM35" s="4"/>
      <c r="TN35" s="4"/>
      <c r="TO35" s="4"/>
      <c r="TP35" s="4"/>
      <c r="TQ35" s="4"/>
      <c r="TR35" s="4"/>
      <c r="TS35" s="4"/>
      <c r="TT35" s="4"/>
      <c r="TU35" s="4"/>
      <c r="TV35" s="4"/>
      <c r="TW35" s="4"/>
      <c r="TX35" s="4"/>
      <c r="TY35" s="4"/>
      <c r="TZ35" s="4"/>
      <c r="UA35" s="4"/>
      <c r="UB35" s="4"/>
      <c r="UC35" s="4"/>
      <c r="UD35" s="4"/>
      <c r="UE35" s="4"/>
      <c r="UF35" s="4"/>
      <c r="UG35" s="4"/>
      <c r="UH35" s="4"/>
      <c r="UI35" s="4"/>
      <c r="UJ35" s="4"/>
      <c r="UK35" s="4"/>
      <c r="UL35" s="4"/>
      <c r="UM35" s="4"/>
      <c r="UN35" s="4"/>
      <c r="UO35" s="4"/>
      <c r="UP35" s="4"/>
      <c r="UQ35" s="4"/>
      <c r="UR35" s="4"/>
      <c r="US35" s="4"/>
      <c r="UT35" s="4"/>
      <c r="UU35" s="4"/>
      <c r="UV35" s="4"/>
      <c r="UW35" s="4"/>
      <c r="UX35" s="4"/>
      <c r="UY35" s="4"/>
      <c r="UZ35" s="4"/>
      <c r="VA35" s="4"/>
      <c r="VB35" s="4"/>
      <c r="VC35" s="4"/>
      <c r="VD35" s="4"/>
      <c r="VE35" s="4"/>
      <c r="VF35" s="4"/>
      <c r="VG35" s="4"/>
      <c r="VH35" s="4"/>
      <c r="VI35" s="4"/>
      <c r="VJ35" s="4"/>
      <c r="VK35" s="4"/>
      <c r="VL35" s="30"/>
      <c r="VM35" s="4"/>
      <c r="VN35" s="4"/>
      <c r="VO35" s="4"/>
      <c r="VP35" s="4"/>
      <c r="VQ35" s="4"/>
      <c r="VR35" s="4"/>
      <c r="VS35" s="4"/>
      <c r="VT35" s="4"/>
      <c r="VU35" s="30"/>
      <c r="VV35" s="4"/>
      <c r="VW35" s="4"/>
      <c r="VX35" s="30"/>
      <c r="VY35" s="4"/>
      <c r="VZ35" s="4"/>
      <c r="WA35" s="4"/>
      <c r="WB35" s="4"/>
      <c r="WC35" s="4"/>
      <c r="WD35" s="4"/>
      <c r="WE35" s="4"/>
      <c r="WF35" s="4"/>
      <c r="WG35" s="4"/>
      <c r="WH35" s="4"/>
      <c r="WI35" s="4"/>
      <c r="WJ35" s="4"/>
      <c r="WK35" s="4"/>
      <c r="WL35" s="4"/>
      <c r="WM35" s="4"/>
      <c r="WN35" s="4"/>
      <c r="WO35" s="4"/>
      <c r="WP35" s="4"/>
      <c r="WQ35" s="4"/>
      <c r="WR35" s="4"/>
      <c r="WS35" s="4"/>
      <c r="WT35" s="4"/>
      <c r="WU35" s="4"/>
      <c r="WV35" s="4"/>
      <c r="WW35" s="4"/>
      <c r="WX35" s="4"/>
      <c r="WY35" s="4"/>
      <c r="WZ35" s="4"/>
      <c r="XA35" s="4"/>
      <c r="XB35" s="4"/>
      <c r="XC35" s="4"/>
      <c r="XD35" s="4"/>
      <c r="XE35" s="4"/>
      <c r="XF35" s="4"/>
      <c r="XG35" s="4"/>
      <c r="XH35" s="4"/>
      <c r="XI35" s="4"/>
      <c r="XJ35" s="4"/>
      <c r="XK35" s="4"/>
      <c r="XL35" s="4"/>
      <c r="XM35" s="4"/>
      <c r="XN35" s="4"/>
      <c r="XO35" s="4"/>
      <c r="XP35" s="4"/>
      <c r="XQ35" s="4"/>
      <c r="XR35" s="4"/>
      <c r="XS35" s="4"/>
      <c r="XT35" s="4"/>
      <c r="XU35" s="4"/>
      <c r="XV35" s="4"/>
      <c r="XW35" s="4"/>
      <c r="XX35" s="4"/>
      <c r="XY35" s="4"/>
      <c r="XZ35" s="30"/>
      <c r="YA35" s="4"/>
      <c r="YB35" s="4"/>
      <c r="YC35" s="4"/>
      <c r="YD35" s="4"/>
      <c r="YE35" s="4"/>
      <c r="YF35" s="4"/>
      <c r="YG35" s="4"/>
      <c r="YH35" s="4"/>
      <c r="YI35" s="4"/>
      <c r="YJ35" s="4"/>
      <c r="YK35" s="4"/>
      <c r="YL35" s="4"/>
      <c r="YM35" s="4"/>
      <c r="YN35" s="4"/>
      <c r="YO35" s="4"/>
      <c r="YP35" s="4"/>
      <c r="YQ35" s="4"/>
      <c r="YR35" s="4"/>
      <c r="YS35" s="4"/>
      <c r="YT35" s="4"/>
      <c r="YU35" s="4"/>
      <c r="YV35" s="4"/>
      <c r="YW35" s="4"/>
      <c r="YX35" s="4"/>
      <c r="YY35" s="4"/>
      <c r="YZ35" s="4"/>
      <c r="ZA35" s="4"/>
      <c r="ZB35" s="4"/>
      <c r="ZC35" s="4"/>
      <c r="ZD35" s="4"/>
      <c r="ZE35" s="4"/>
      <c r="ZF35" s="4"/>
      <c r="ZG35" s="4"/>
      <c r="ZH35" s="4"/>
      <c r="ZI35" s="4"/>
      <c r="ZJ35" s="4"/>
      <c r="ZK35" s="4"/>
      <c r="ZL35" s="4"/>
      <c r="ZM35" s="4"/>
      <c r="ZN35" s="4"/>
      <c r="ZO35" s="4"/>
      <c r="ZP35" s="4"/>
    </row>
    <row r="36" spans="1:69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30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39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4"/>
      <c r="NH36" s="4"/>
      <c r="NI36" s="4"/>
      <c r="NJ36" s="4"/>
      <c r="NK36" s="4"/>
      <c r="NL36" s="4"/>
      <c r="NM36" s="4"/>
      <c r="NN36" s="4"/>
      <c r="NO36" s="4"/>
      <c r="NP36" s="4"/>
      <c r="NQ36" s="4"/>
      <c r="NR36" s="4"/>
      <c r="NS36" s="4"/>
      <c r="NT36" s="4"/>
      <c r="NU36" s="4"/>
      <c r="NV36" s="4"/>
      <c r="NW36" s="4"/>
      <c r="NX36" s="4"/>
      <c r="NY36" s="4"/>
      <c r="NZ36" s="4"/>
      <c r="OA36" s="4"/>
      <c r="OB36" s="4"/>
      <c r="OC36" s="4"/>
      <c r="OD36" s="4"/>
      <c r="OE36" s="4"/>
      <c r="OF36" s="4"/>
      <c r="OG36" s="4"/>
      <c r="OH36" s="4"/>
      <c r="OI36" s="4"/>
      <c r="OJ36" s="4"/>
      <c r="OK36" s="4"/>
      <c r="OL36" s="4"/>
      <c r="OM36" s="4"/>
      <c r="ON36" s="4"/>
      <c r="OO36" s="4"/>
      <c r="OP36" s="4"/>
      <c r="OQ36" s="4"/>
      <c r="OR36" s="4"/>
      <c r="OS36" s="4"/>
      <c r="OT36" s="4"/>
      <c r="OU36" s="4"/>
      <c r="OV36" s="4"/>
      <c r="OW36" s="4"/>
      <c r="OX36" s="4"/>
      <c r="OY36" s="4"/>
      <c r="OZ36" s="4"/>
      <c r="PA36" s="4"/>
      <c r="PB36" s="4"/>
      <c r="PC36" s="4"/>
      <c r="PD36" s="4"/>
      <c r="PE36" s="4"/>
      <c r="PF36" s="4"/>
      <c r="PG36" s="4"/>
      <c r="PH36" s="4"/>
      <c r="PI36" s="4"/>
      <c r="PJ36" s="4"/>
      <c r="PK36" s="4"/>
      <c r="PL36" s="4"/>
      <c r="PM36" s="4"/>
      <c r="PN36" s="4"/>
      <c r="PO36" s="4"/>
      <c r="PP36" s="4"/>
      <c r="PQ36" s="4"/>
      <c r="PR36" s="4"/>
      <c r="PS36" s="4"/>
      <c r="PT36" s="4"/>
      <c r="PU36" s="4"/>
      <c r="PV36" s="4"/>
      <c r="PW36" s="4"/>
      <c r="PX36" s="4"/>
      <c r="PY36" s="4"/>
      <c r="PZ36" s="4"/>
      <c r="QA36" s="4"/>
      <c r="QB36" s="4"/>
      <c r="QC36" s="4"/>
      <c r="QD36" s="4"/>
      <c r="QE36" s="4"/>
      <c r="QF36" s="4"/>
      <c r="QG36" s="4"/>
      <c r="QH36" s="4"/>
      <c r="QI36" s="4"/>
      <c r="QJ36" s="4"/>
      <c r="QK36" s="4"/>
      <c r="QL36" s="4"/>
      <c r="QM36" s="4"/>
      <c r="QN36" s="4"/>
      <c r="QO36" s="4"/>
      <c r="QP36" s="4"/>
      <c r="QQ36" s="4"/>
      <c r="QR36" s="4"/>
      <c r="QS36" s="4"/>
      <c r="QT36" s="4"/>
      <c r="QU36" s="4"/>
      <c r="QV36" s="4"/>
      <c r="QW36" s="4"/>
      <c r="QX36" s="4"/>
      <c r="QY36" s="4"/>
      <c r="QZ36" s="4"/>
      <c r="RA36" s="4"/>
      <c r="RB36" s="4"/>
      <c r="RC36" s="4"/>
      <c r="RD36" s="4"/>
      <c r="RE36" s="4"/>
      <c r="RF36" s="4"/>
      <c r="RG36" s="4"/>
      <c r="RH36" s="4"/>
      <c r="RI36" s="4"/>
      <c r="RJ36" s="4"/>
      <c r="RK36" s="4"/>
      <c r="RL36" s="4"/>
      <c r="RM36" s="4"/>
      <c r="RN36" s="4"/>
      <c r="RO36" s="4"/>
      <c r="RP36" s="4"/>
      <c r="RQ36" s="4"/>
      <c r="RR36" s="4"/>
      <c r="RS36" s="4"/>
      <c r="RT36" s="4"/>
      <c r="RU36" s="4"/>
      <c r="RV36" s="4"/>
      <c r="RW36" s="4"/>
      <c r="RX36" s="4"/>
      <c r="RY36" s="4"/>
      <c r="RZ36" s="4"/>
      <c r="SA36" s="4"/>
      <c r="SB36" s="4"/>
      <c r="SC36" s="4"/>
      <c r="SD36" s="4"/>
      <c r="SE36" s="4"/>
      <c r="SF36" s="4"/>
      <c r="SG36" s="4"/>
      <c r="SH36" s="4"/>
      <c r="SI36" s="4"/>
      <c r="SJ36" s="4"/>
      <c r="SK36" s="4"/>
      <c r="SL36" s="4"/>
      <c r="SM36" s="4"/>
      <c r="SN36" s="4"/>
      <c r="SO36" s="4"/>
      <c r="SP36" s="4"/>
      <c r="SQ36" s="4"/>
      <c r="SR36" s="4"/>
      <c r="SS36" s="4"/>
      <c r="ST36" s="4"/>
      <c r="SU36" s="4"/>
      <c r="SV36" s="4"/>
      <c r="SW36" s="4"/>
      <c r="SX36" s="4"/>
      <c r="SY36" s="4"/>
      <c r="SZ36" s="4"/>
      <c r="TA36" s="4"/>
      <c r="TB36" s="4"/>
      <c r="TC36" s="4"/>
      <c r="TD36" s="4"/>
      <c r="TE36" s="4"/>
      <c r="TF36" s="4"/>
      <c r="TG36" s="4"/>
      <c r="TH36" s="4"/>
      <c r="TI36" s="4"/>
      <c r="TJ36" s="4"/>
      <c r="TK36" s="4"/>
      <c r="TL36" s="4"/>
      <c r="TM36" s="4"/>
      <c r="TN36" s="4"/>
      <c r="TO36" s="4"/>
      <c r="TP36" s="4"/>
      <c r="TQ36" s="4"/>
      <c r="TR36" s="4"/>
      <c r="TS36" s="4"/>
      <c r="TT36" s="4"/>
      <c r="TU36" s="4"/>
      <c r="TV36" s="4"/>
      <c r="TW36" s="4"/>
      <c r="TX36" s="4"/>
      <c r="TY36" s="4"/>
      <c r="TZ36" s="4"/>
      <c r="UA36" s="4"/>
      <c r="UB36" s="4"/>
      <c r="UC36" s="4"/>
      <c r="UD36" s="4"/>
      <c r="UE36" s="4"/>
      <c r="UF36" s="4"/>
      <c r="UG36" s="4"/>
      <c r="UH36" s="4"/>
      <c r="UI36" s="4"/>
      <c r="UJ36" s="4"/>
      <c r="UK36" s="4"/>
      <c r="UL36" s="4"/>
      <c r="UM36" s="4"/>
      <c r="UN36" s="4"/>
      <c r="UO36" s="4"/>
      <c r="UP36" s="4"/>
      <c r="UQ36" s="4"/>
      <c r="UR36" s="4"/>
      <c r="US36" s="4"/>
      <c r="UT36" s="4"/>
      <c r="UU36" s="4"/>
      <c r="UV36" s="4"/>
      <c r="UW36" s="4"/>
      <c r="UX36" s="4"/>
      <c r="UY36" s="4"/>
      <c r="UZ36" s="4"/>
      <c r="VA36" s="4"/>
      <c r="VB36" s="4"/>
      <c r="VC36" s="4"/>
      <c r="VD36" s="4"/>
      <c r="VE36" s="4"/>
      <c r="VF36" s="4"/>
      <c r="VG36" s="4"/>
      <c r="VH36" s="4"/>
      <c r="VI36" s="4"/>
      <c r="VJ36" s="4"/>
      <c r="VK36" s="4"/>
      <c r="VL36" s="30"/>
      <c r="VM36" s="4"/>
      <c r="VN36" s="4"/>
      <c r="VO36" s="4"/>
      <c r="VP36" s="4"/>
      <c r="VQ36" s="4"/>
      <c r="VR36" s="4"/>
      <c r="VS36" s="4"/>
      <c r="VT36" s="4"/>
      <c r="VU36" s="30"/>
      <c r="VV36" s="4"/>
      <c r="VW36" s="4"/>
      <c r="VX36" s="30"/>
      <c r="VY36" s="4"/>
      <c r="VZ36" s="4"/>
      <c r="WA36" s="4"/>
      <c r="WB36" s="4"/>
      <c r="WC36" s="4"/>
      <c r="WD36" s="4"/>
      <c r="WE36" s="4"/>
      <c r="WF36" s="4"/>
      <c r="WG36" s="4"/>
      <c r="WH36" s="4"/>
      <c r="WI36" s="4"/>
      <c r="WJ36" s="4"/>
      <c r="WK36" s="4"/>
      <c r="WL36" s="4"/>
      <c r="WM36" s="4"/>
      <c r="WN36" s="4"/>
      <c r="WO36" s="4"/>
      <c r="WP36" s="4"/>
      <c r="WQ36" s="4"/>
      <c r="WR36" s="4"/>
      <c r="WS36" s="4"/>
      <c r="WT36" s="4"/>
      <c r="WU36" s="4"/>
      <c r="WV36" s="4"/>
      <c r="WW36" s="4"/>
      <c r="WX36" s="4"/>
      <c r="WY36" s="4"/>
      <c r="WZ36" s="4"/>
      <c r="XA36" s="4"/>
      <c r="XB36" s="4"/>
      <c r="XC36" s="4"/>
      <c r="XD36" s="4"/>
      <c r="XE36" s="4"/>
      <c r="XF36" s="4"/>
      <c r="XG36" s="4"/>
      <c r="XH36" s="4"/>
      <c r="XI36" s="4"/>
      <c r="XJ36" s="4"/>
      <c r="XK36" s="4"/>
      <c r="XL36" s="4"/>
      <c r="XM36" s="4"/>
      <c r="XN36" s="4"/>
      <c r="XO36" s="4"/>
      <c r="XP36" s="4"/>
      <c r="XQ36" s="4"/>
      <c r="XR36" s="4"/>
      <c r="XS36" s="4"/>
      <c r="XT36" s="4"/>
      <c r="XU36" s="4"/>
      <c r="XV36" s="4"/>
      <c r="XW36" s="4"/>
      <c r="XX36" s="4"/>
      <c r="XY36" s="4"/>
      <c r="XZ36" s="30"/>
      <c r="YA36" s="4"/>
      <c r="YB36" s="4"/>
      <c r="YC36" s="4"/>
      <c r="YD36" s="4"/>
      <c r="YE36" s="4"/>
      <c r="YF36" s="4"/>
      <c r="YG36" s="4"/>
      <c r="YH36" s="4"/>
      <c r="YI36" s="4"/>
      <c r="YJ36" s="4"/>
      <c r="YK36" s="4"/>
      <c r="YL36" s="4"/>
      <c r="YM36" s="4"/>
      <c r="YN36" s="4"/>
      <c r="YO36" s="4"/>
      <c r="YP36" s="4"/>
      <c r="YQ36" s="4"/>
      <c r="YR36" s="4"/>
      <c r="YS36" s="4"/>
      <c r="YT36" s="4"/>
      <c r="YU36" s="4"/>
      <c r="YV36" s="4"/>
      <c r="YW36" s="4"/>
      <c r="YX36" s="4"/>
      <c r="YY36" s="4"/>
      <c r="YZ36" s="4"/>
      <c r="ZA36" s="4"/>
      <c r="ZB36" s="4"/>
      <c r="ZC36" s="4"/>
      <c r="ZD36" s="4"/>
      <c r="ZE36" s="4"/>
      <c r="ZF36" s="4"/>
      <c r="ZG36" s="4"/>
      <c r="ZH36" s="4"/>
      <c r="ZI36" s="4"/>
      <c r="ZJ36" s="4"/>
      <c r="ZK36" s="4"/>
      <c r="ZL36" s="4"/>
      <c r="ZM36" s="4"/>
      <c r="ZN36" s="4"/>
      <c r="ZO36" s="4"/>
      <c r="ZP36" s="4"/>
    </row>
    <row r="37" spans="1:69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30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39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4"/>
      <c r="NH37" s="4"/>
      <c r="NI37" s="4"/>
      <c r="NJ37" s="4"/>
      <c r="NK37" s="4"/>
      <c r="NL37" s="4"/>
      <c r="NM37" s="4"/>
      <c r="NN37" s="4"/>
      <c r="NO37" s="4"/>
      <c r="NP37" s="4"/>
      <c r="NQ37" s="4"/>
      <c r="NR37" s="4"/>
      <c r="NS37" s="4"/>
      <c r="NT37" s="4"/>
      <c r="NU37" s="4"/>
      <c r="NV37" s="4"/>
      <c r="NW37" s="4"/>
      <c r="NX37" s="4"/>
      <c r="NY37" s="4"/>
      <c r="NZ37" s="4"/>
      <c r="OA37" s="4"/>
      <c r="OB37" s="4"/>
      <c r="OC37" s="4"/>
      <c r="OD37" s="4"/>
      <c r="OE37" s="4"/>
      <c r="OF37" s="4"/>
      <c r="OG37" s="4"/>
      <c r="OH37" s="4"/>
      <c r="OI37" s="4"/>
      <c r="OJ37" s="4"/>
      <c r="OK37" s="4"/>
      <c r="OL37" s="4"/>
      <c r="OM37" s="4"/>
      <c r="ON37" s="4"/>
      <c r="OO37" s="4"/>
      <c r="OP37" s="4"/>
      <c r="OQ37" s="4"/>
      <c r="OR37" s="4"/>
      <c r="OS37" s="4"/>
      <c r="OT37" s="4"/>
      <c r="OU37" s="4"/>
      <c r="OV37" s="4"/>
      <c r="OW37" s="4"/>
      <c r="OX37" s="4"/>
      <c r="OY37" s="4"/>
      <c r="OZ37" s="4"/>
      <c r="PA37" s="4"/>
      <c r="PB37" s="4"/>
      <c r="PC37" s="4"/>
      <c r="PD37" s="4"/>
      <c r="PE37" s="4"/>
      <c r="PF37" s="4"/>
      <c r="PG37" s="4"/>
      <c r="PH37" s="4"/>
      <c r="PI37" s="4"/>
      <c r="PJ37" s="4"/>
      <c r="PK37" s="4"/>
      <c r="PL37" s="4"/>
      <c r="PM37" s="4"/>
      <c r="PN37" s="4"/>
      <c r="PO37" s="4"/>
      <c r="PP37" s="4"/>
      <c r="PQ37" s="4"/>
      <c r="PR37" s="4"/>
      <c r="PS37" s="4"/>
      <c r="PT37" s="4"/>
      <c r="PU37" s="4"/>
      <c r="PV37" s="4"/>
      <c r="PW37" s="4"/>
      <c r="PX37" s="4"/>
      <c r="PY37" s="4"/>
      <c r="PZ37" s="4"/>
      <c r="QA37" s="4"/>
      <c r="QB37" s="4"/>
      <c r="QC37" s="4"/>
      <c r="QD37" s="4"/>
      <c r="QE37" s="4"/>
      <c r="QF37" s="4"/>
      <c r="QG37" s="4"/>
      <c r="QH37" s="4"/>
      <c r="QI37" s="4"/>
      <c r="QJ37" s="4"/>
      <c r="QK37" s="4"/>
      <c r="QL37" s="4"/>
      <c r="QM37" s="4"/>
      <c r="QN37" s="4"/>
      <c r="QO37" s="4"/>
      <c r="QP37" s="4"/>
      <c r="QQ37" s="4"/>
      <c r="QR37" s="4"/>
      <c r="QS37" s="4"/>
      <c r="QT37" s="4"/>
      <c r="QU37" s="4"/>
      <c r="QV37" s="4"/>
      <c r="QW37" s="4"/>
      <c r="QX37" s="4"/>
      <c r="QY37" s="4"/>
      <c r="QZ37" s="4"/>
      <c r="RA37" s="4"/>
      <c r="RB37" s="4"/>
      <c r="RC37" s="4"/>
      <c r="RD37" s="4"/>
      <c r="RE37" s="4"/>
      <c r="RF37" s="4"/>
      <c r="RG37" s="4"/>
      <c r="RH37" s="4"/>
      <c r="RI37" s="4"/>
      <c r="RJ37" s="4"/>
      <c r="RK37" s="4"/>
      <c r="RL37" s="4"/>
      <c r="RM37" s="4"/>
      <c r="RN37" s="4"/>
      <c r="RO37" s="4"/>
      <c r="RP37" s="4"/>
      <c r="RQ37" s="4"/>
      <c r="RR37" s="4"/>
      <c r="RS37" s="4"/>
      <c r="RT37" s="4"/>
      <c r="RU37" s="4"/>
      <c r="RV37" s="4"/>
      <c r="RW37" s="4"/>
      <c r="RX37" s="4"/>
      <c r="RY37" s="4"/>
      <c r="RZ37" s="4"/>
      <c r="SA37" s="4"/>
      <c r="SB37" s="4"/>
      <c r="SC37" s="4"/>
      <c r="SD37" s="4"/>
      <c r="SE37" s="4"/>
      <c r="SF37" s="4"/>
      <c r="SG37" s="4"/>
      <c r="SH37" s="4"/>
      <c r="SI37" s="4"/>
      <c r="SJ37" s="4"/>
      <c r="SK37" s="4"/>
      <c r="SL37" s="4"/>
      <c r="SM37" s="4"/>
      <c r="SN37" s="4"/>
      <c r="SO37" s="4"/>
      <c r="SP37" s="4"/>
      <c r="SQ37" s="4"/>
      <c r="SR37" s="4"/>
      <c r="SS37" s="4"/>
      <c r="ST37" s="4"/>
      <c r="SU37" s="4"/>
      <c r="SV37" s="4"/>
      <c r="SW37" s="4"/>
      <c r="SX37" s="4"/>
      <c r="SY37" s="4"/>
      <c r="SZ37" s="4"/>
      <c r="TA37" s="4"/>
      <c r="TB37" s="4"/>
      <c r="TC37" s="4"/>
      <c r="TD37" s="4"/>
      <c r="TE37" s="4"/>
      <c r="TF37" s="4"/>
      <c r="TG37" s="4"/>
      <c r="TH37" s="4"/>
      <c r="TI37" s="4"/>
      <c r="TJ37" s="4"/>
      <c r="TK37" s="4"/>
      <c r="TL37" s="4"/>
      <c r="TM37" s="4"/>
      <c r="TN37" s="4"/>
      <c r="TO37" s="4"/>
      <c r="TP37" s="4"/>
      <c r="TQ37" s="4"/>
      <c r="TR37" s="4"/>
      <c r="TS37" s="4"/>
      <c r="TT37" s="4"/>
      <c r="TU37" s="4"/>
      <c r="TV37" s="4"/>
      <c r="TW37" s="4"/>
      <c r="TX37" s="4"/>
      <c r="TY37" s="4"/>
      <c r="TZ37" s="4"/>
      <c r="UA37" s="4"/>
      <c r="UB37" s="4"/>
      <c r="UC37" s="4"/>
      <c r="UD37" s="4"/>
      <c r="UE37" s="4"/>
      <c r="UF37" s="4"/>
      <c r="UG37" s="4"/>
      <c r="UH37" s="4"/>
      <c r="UI37" s="4"/>
      <c r="UJ37" s="4"/>
      <c r="UK37" s="4"/>
      <c r="UL37" s="4"/>
      <c r="UM37" s="4"/>
      <c r="UN37" s="4"/>
      <c r="UO37" s="4"/>
      <c r="UP37" s="4"/>
      <c r="UQ37" s="4"/>
      <c r="UR37" s="4"/>
      <c r="US37" s="4"/>
      <c r="UT37" s="4"/>
      <c r="UU37" s="4"/>
      <c r="UV37" s="4"/>
      <c r="UW37" s="4"/>
      <c r="UX37" s="4"/>
      <c r="UY37" s="4"/>
      <c r="UZ37" s="4"/>
      <c r="VA37" s="4"/>
      <c r="VB37" s="4"/>
      <c r="VC37" s="4"/>
      <c r="VD37" s="4"/>
      <c r="VE37" s="4"/>
      <c r="VF37" s="4"/>
      <c r="VG37" s="4"/>
      <c r="VH37" s="4"/>
      <c r="VI37" s="4"/>
      <c r="VJ37" s="4"/>
      <c r="VK37" s="4"/>
      <c r="VL37" s="30"/>
      <c r="VM37" s="4"/>
      <c r="VN37" s="4"/>
      <c r="VO37" s="4"/>
      <c r="VP37" s="4"/>
      <c r="VQ37" s="4"/>
      <c r="VR37" s="4"/>
      <c r="VS37" s="4"/>
      <c r="VT37" s="4"/>
      <c r="VU37" s="30"/>
      <c r="VV37" s="4"/>
      <c r="VW37" s="4"/>
      <c r="VX37" s="30"/>
      <c r="VY37" s="4"/>
      <c r="VZ37" s="4"/>
      <c r="WA37" s="4"/>
      <c r="WB37" s="4"/>
      <c r="WC37" s="4"/>
      <c r="WD37" s="4"/>
      <c r="WE37" s="4"/>
      <c r="WF37" s="4"/>
      <c r="WG37" s="4"/>
      <c r="WH37" s="4"/>
      <c r="WI37" s="4"/>
      <c r="WJ37" s="4"/>
      <c r="WK37" s="4"/>
      <c r="WL37" s="4"/>
      <c r="WM37" s="4"/>
      <c r="WN37" s="4"/>
      <c r="WO37" s="4"/>
      <c r="WP37" s="4"/>
      <c r="WQ37" s="4"/>
      <c r="WR37" s="4"/>
      <c r="WS37" s="4"/>
      <c r="WT37" s="4"/>
      <c r="WU37" s="4"/>
      <c r="WV37" s="4"/>
      <c r="WW37" s="4"/>
      <c r="WX37" s="4"/>
      <c r="WY37" s="4"/>
      <c r="WZ37" s="4"/>
      <c r="XA37" s="4"/>
      <c r="XB37" s="4"/>
      <c r="XC37" s="4"/>
      <c r="XD37" s="4"/>
      <c r="XE37" s="4"/>
      <c r="XF37" s="4"/>
      <c r="XG37" s="4"/>
      <c r="XH37" s="4"/>
      <c r="XI37" s="4"/>
      <c r="XJ37" s="4"/>
      <c r="XK37" s="4"/>
      <c r="XL37" s="4"/>
      <c r="XM37" s="4"/>
      <c r="XN37" s="4"/>
      <c r="XO37" s="4"/>
      <c r="XP37" s="4"/>
      <c r="XQ37" s="4"/>
      <c r="XR37" s="4"/>
      <c r="XS37" s="4"/>
      <c r="XT37" s="4"/>
      <c r="XU37" s="4"/>
      <c r="XV37" s="4"/>
      <c r="XW37" s="4"/>
      <c r="XX37" s="4"/>
      <c r="XY37" s="4"/>
      <c r="XZ37" s="30"/>
      <c r="YA37" s="4"/>
      <c r="YB37" s="4"/>
      <c r="YC37" s="4"/>
      <c r="YD37" s="4"/>
      <c r="YE37" s="4"/>
      <c r="YF37" s="4"/>
      <c r="YG37" s="4"/>
      <c r="YH37" s="4"/>
      <c r="YI37" s="4"/>
      <c r="YJ37" s="4"/>
      <c r="YK37" s="4"/>
      <c r="YL37" s="4"/>
      <c r="YM37" s="4"/>
      <c r="YN37" s="4"/>
      <c r="YO37" s="4"/>
      <c r="YP37" s="4"/>
      <c r="YQ37" s="4"/>
      <c r="YR37" s="4"/>
      <c r="YS37" s="4"/>
      <c r="YT37" s="4"/>
      <c r="YU37" s="4"/>
      <c r="YV37" s="4"/>
      <c r="YW37" s="4"/>
      <c r="YX37" s="4"/>
      <c r="YY37" s="4"/>
      <c r="YZ37" s="4"/>
      <c r="ZA37" s="4"/>
      <c r="ZB37" s="4"/>
      <c r="ZC37" s="4"/>
      <c r="ZD37" s="4"/>
      <c r="ZE37" s="4"/>
      <c r="ZF37" s="4"/>
      <c r="ZG37" s="4"/>
      <c r="ZH37" s="4"/>
      <c r="ZI37" s="4"/>
      <c r="ZJ37" s="4"/>
      <c r="ZK37" s="4"/>
      <c r="ZL37" s="4"/>
      <c r="ZM37" s="4"/>
      <c r="ZN37" s="4"/>
      <c r="ZO37" s="4"/>
      <c r="ZP37" s="4"/>
    </row>
    <row r="38" spans="1:69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30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39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4"/>
      <c r="NH38" s="4"/>
      <c r="NI38" s="4"/>
      <c r="NJ38" s="4"/>
      <c r="NK38" s="4"/>
      <c r="NL38" s="4"/>
      <c r="NM38" s="4"/>
      <c r="NN38" s="4"/>
      <c r="NO38" s="4"/>
      <c r="NP38" s="4"/>
      <c r="NQ38" s="4"/>
      <c r="NR38" s="4"/>
      <c r="NS38" s="4"/>
      <c r="NT38" s="4"/>
      <c r="NU38" s="4"/>
      <c r="NV38" s="4"/>
      <c r="NW38" s="4"/>
      <c r="NX38" s="4"/>
      <c r="NY38" s="4"/>
      <c r="NZ38" s="4"/>
      <c r="OA38" s="4"/>
      <c r="OB38" s="4"/>
      <c r="OC38" s="4"/>
      <c r="OD38" s="4"/>
      <c r="OE38" s="4"/>
      <c r="OF38" s="4"/>
      <c r="OG38" s="4"/>
      <c r="OH38" s="4"/>
      <c r="OI38" s="4"/>
      <c r="OJ38" s="4"/>
      <c r="OK38" s="4"/>
      <c r="OL38" s="4"/>
      <c r="OM38" s="4"/>
      <c r="ON38" s="4"/>
      <c r="OO38" s="4"/>
      <c r="OP38" s="4"/>
      <c r="OQ38" s="4"/>
      <c r="OR38" s="4"/>
      <c r="OS38" s="4"/>
      <c r="OT38" s="4"/>
      <c r="OU38" s="4"/>
      <c r="OV38" s="4"/>
      <c r="OW38" s="4"/>
      <c r="OX38" s="4"/>
      <c r="OY38" s="4"/>
      <c r="OZ38" s="4"/>
      <c r="PA38" s="4"/>
      <c r="PB38" s="4"/>
      <c r="PC38" s="4"/>
      <c r="PD38" s="4"/>
      <c r="PE38" s="4"/>
      <c r="PF38" s="4"/>
      <c r="PG38" s="4"/>
      <c r="PH38" s="4"/>
      <c r="PI38" s="4"/>
      <c r="PJ38" s="4"/>
      <c r="PK38" s="4"/>
      <c r="PL38" s="4"/>
      <c r="PM38" s="4"/>
      <c r="PN38" s="4"/>
      <c r="PO38" s="4"/>
      <c r="PP38" s="4"/>
      <c r="PQ38" s="4"/>
      <c r="PR38" s="4"/>
      <c r="PS38" s="4"/>
      <c r="PT38" s="4"/>
      <c r="PU38" s="4"/>
      <c r="PV38" s="4"/>
      <c r="PW38" s="4"/>
      <c r="PX38" s="4"/>
      <c r="PY38" s="4"/>
      <c r="PZ38" s="4"/>
      <c r="QA38" s="4"/>
      <c r="QB38" s="4"/>
      <c r="QC38" s="4"/>
      <c r="QD38" s="4"/>
      <c r="QE38" s="4"/>
      <c r="QF38" s="4"/>
      <c r="QG38" s="4"/>
      <c r="QH38" s="4"/>
      <c r="QI38" s="4"/>
      <c r="QJ38" s="4"/>
      <c r="QK38" s="4"/>
      <c r="QL38" s="4"/>
      <c r="QM38" s="4"/>
      <c r="QN38" s="4"/>
      <c r="QO38" s="4"/>
      <c r="QP38" s="4"/>
      <c r="QQ38" s="4"/>
      <c r="QR38" s="4"/>
      <c r="QS38" s="4"/>
      <c r="QT38" s="4"/>
      <c r="QU38" s="4"/>
      <c r="QV38" s="4"/>
      <c r="QW38" s="4"/>
      <c r="QX38" s="4"/>
      <c r="QY38" s="4"/>
      <c r="QZ38" s="4"/>
      <c r="RA38" s="4"/>
      <c r="RB38" s="4"/>
      <c r="RC38" s="4"/>
      <c r="RD38" s="4"/>
      <c r="RE38" s="4"/>
      <c r="RF38" s="4"/>
      <c r="RG38" s="4"/>
      <c r="RH38" s="4"/>
      <c r="RI38" s="4"/>
      <c r="RJ38" s="4"/>
      <c r="RK38" s="4"/>
      <c r="RL38" s="4"/>
      <c r="RM38" s="4"/>
      <c r="RN38" s="4"/>
      <c r="RO38" s="4"/>
      <c r="RP38" s="4"/>
      <c r="RQ38" s="4"/>
      <c r="RR38" s="4"/>
      <c r="RS38" s="4"/>
      <c r="RT38" s="4"/>
      <c r="RU38" s="4"/>
      <c r="RV38" s="4"/>
      <c r="RW38" s="4"/>
      <c r="RX38" s="4"/>
      <c r="RY38" s="4"/>
      <c r="RZ38" s="4"/>
      <c r="SA38" s="4"/>
      <c r="SB38" s="4"/>
      <c r="SC38" s="4"/>
      <c r="SD38" s="4"/>
      <c r="SE38" s="4"/>
      <c r="SF38" s="4"/>
      <c r="SG38" s="4"/>
      <c r="SH38" s="4"/>
      <c r="SI38" s="4"/>
      <c r="SJ38" s="4"/>
      <c r="SK38" s="4"/>
      <c r="SL38" s="4"/>
      <c r="SM38" s="4"/>
      <c r="SN38" s="4"/>
      <c r="SO38" s="4"/>
      <c r="SP38" s="4"/>
      <c r="SQ38" s="4"/>
      <c r="SR38" s="4"/>
      <c r="SS38" s="4"/>
      <c r="ST38" s="4"/>
      <c r="SU38" s="4"/>
      <c r="SV38" s="4"/>
      <c r="SW38" s="4"/>
      <c r="SX38" s="4"/>
      <c r="SY38" s="4"/>
      <c r="SZ38" s="4"/>
      <c r="TA38" s="4"/>
      <c r="TB38" s="4"/>
      <c r="TC38" s="4"/>
      <c r="TD38" s="4"/>
      <c r="TE38" s="4"/>
      <c r="TF38" s="4"/>
      <c r="TG38" s="4"/>
      <c r="TH38" s="4"/>
      <c r="TI38" s="4"/>
      <c r="TJ38" s="4"/>
      <c r="TK38" s="4"/>
      <c r="TL38" s="4"/>
      <c r="TM38" s="4"/>
      <c r="TN38" s="4"/>
      <c r="TO38" s="4"/>
      <c r="TP38" s="4"/>
      <c r="TQ38" s="4"/>
      <c r="TR38" s="4"/>
      <c r="TS38" s="4"/>
      <c r="TT38" s="4"/>
      <c r="TU38" s="4"/>
      <c r="TV38" s="4"/>
      <c r="TW38" s="4"/>
      <c r="TX38" s="4"/>
      <c r="TY38" s="4"/>
      <c r="TZ38" s="4"/>
      <c r="UA38" s="4"/>
      <c r="UB38" s="4"/>
      <c r="UC38" s="4"/>
      <c r="UD38" s="4"/>
      <c r="UE38" s="4"/>
      <c r="UF38" s="4"/>
      <c r="UG38" s="4"/>
      <c r="UH38" s="4"/>
      <c r="UI38" s="4"/>
      <c r="UJ38" s="4"/>
      <c r="UK38" s="4"/>
      <c r="UL38" s="4"/>
      <c r="UM38" s="4"/>
      <c r="UN38" s="4"/>
      <c r="UO38" s="4"/>
      <c r="UP38" s="4"/>
      <c r="UQ38" s="4"/>
      <c r="UR38" s="4"/>
      <c r="US38" s="4"/>
      <c r="UT38" s="4"/>
      <c r="UU38" s="4"/>
      <c r="UV38" s="4"/>
      <c r="UW38" s="4"/>
      <c r="UX38" s="4"/>
      <c r="UY38" s="4"/>
      <c r="UZ38" s="4"/>
      <c r="VA38" s="4"/>
      <c r="VB38" s="4"/>
      <c r="VC38" s="4"/>
      <c r="VD38" s="4"/>
      <c r="VE38" s="4"/>
      <c r="VF38" s="4"/>
      <c r="VG38" s="4"/>
      <c r="VH38" s="4"/>
      <c r="VI38" s="4"/>
      <c r="VJ38" s="4"/>
      <c r="VK38" s="4"/>
      <c r="VL38" s="30"/>
      <c r="VM38" s="4"/>
      <c r="VN38" s="4"/>
      <c r="VO38" s="4"/>
      <c r="VP38" s="4"/>
      <c r="VQ38" s="4"/>
      <c r="VR38" s="4"/>
      <c r="VS38" s="4"/>
      <c r="VT38" s="4"/>
      <c r="VU38" s="30"/>
      <c r="VV38" s="4"/>
      <c r="VW38" s="4"/>
      <c r="VX38" s="30"/>
      <c r="VY38" s="4"/>
      <c r="VZ38" s="4"/>
      <c r="WA38" s="4"/>
      <c r="WB38" s="4"/>
      <c r="WC38" s="4"/>
      <c r="WD38" s="4"/>
      <c r="WE38" s="4"/>
      <c r="WF38" s="4"/>
      <c r="WG38" s="4"/>
      <c r="WH38" s="4"/>
      <c r="WI38" s="4"/>
      <c r="WJ38" s="4"/>
      <c r="WK38" s="4"/>
      <c r="WL38" s="4"/>
      <c r="WM38" s="4"/>
      <c r="WN38" s="4"/>
      <c r="WO38" s="4"/>
      <c r="WP38" s="4"/>
      <c r="WQ38" s="4"/>
      <c r="WR38" s="4"/>
      <c r="WS38" s="4"/>
      <c r="WT38" s="4"/>
      <c r="WU38" s="4"/>
      <c r="WV38" s="4"/>
      <c r="WW38" s="4"/>
      <c r="WX38" s="4"/>
      <c r="WY38" s="4"/>
      <c r="WZ38" s="4"/>
      <c r="XA38" s="4"/>
      <c r="XB38" s="4"/>
      <c r="XC38" s="4"/>
      <c r="XD38" s="4"/>
      <c r="XE38" s="4"/>
      <c r="XF38" s="4"/>
      <c r="XG38" s="4"/>
      <c r="XH38" s="4"/>
      <c r="XI38" s="4"/>
      <c r="XJ38" s="4"/>
      <c r="XK38" s="4"/>
      <c r="XL38" s="4"/>
      <c r="XM38" s="4"/>
      <c r="XN38" s="4"/>
      <c r="XO38" s="4"/>
      <c r="XP38" s="4"/>
      <c r="XQ38" s="4"/>
      <c r="XR38" s="4"/>
      <c r="XS38" s="4"/>
      <c r="XT38" s="4"/>
      <c r="XU38" s="4"/>
      <c r="XV38" s="4"/>
      <c r="XW38" s="4"/>
      <c r="XX38" s="4"/>
      <c r="XY38" s="4"/>
      <c r="XZ38" s="30"/>
      <c r="YA38" s="4"/>
      <c r="YB38" s="4"/>
      <c r="YC38" s="4"/>
      <c r="YD38" s="4"/>
      <c r="YE38" s="4"/>
      <c r="YF38" s="4"/>
      <c r="YG38" s="4"/>
      <c r="YH38" s="4"/>
      <c r="YI38" s="4"/>
      <c r="YJ38" s="4"/>
      <c r="YK38" s="4"/>
      <c r="YL38" s="4"/>
      <c r="YM38" s="4"/>
      <c r="YN38" s="4"/>
      <c r="YO38" s="4"/>
      <c r="YP38" s="4"/>
      <c r="YQ38" s="4"/>
      <c r="YR38" s="4"/>
      <c r="YS38" s="4"/>
      <c r="YT38" s="4"/>
      <c r="YU38" s="4"/>
      <c r="YV38" s="4"/>
      <c r="YW38" s="4"/>
      <c r="YX38" s="4"/>
      <c r="YY38" s="4"/>
      <c r="YZ38" s="4"/>
      <c r="ZA38" s="4"/>
      <c r="ZB38" s="4"/>
      <c r="ZC38" s="4"/>
      <c r="ZD38" s="4"/>
      <c r="ZE38" s="4"/>
      <c r="ZF38" s="4"/>
      <c r="ZG38" s="4"/>
      <c r="ZH38" s="4"/>
      <c r="ZI38" s="4"/>
      <c r="ZJ38" s="4"/>
      <c r="ZK38" s="4"/>
      <c r="ZL38" s="4"/>
      <c r="ZM38" s="4"/>
      <c r="ZN38" s="4"/>
      <c r="ZO38" s="4"/>
      <c r="ZP38" s="4"/>
    </row>
    <row r="39" spans="1:692" x14ac:dyDescent="0.25">
      <c r="A39" s="98" t="s">
        <v>789</v>
      </c>
      <c r="B39" s="99"/>
      <c r="C39" s="3">
        <f>SUM(C14:C38)</f>
        <v>0</v>
      </c>
      <c r="D39" s="3">
        <f t="shared" ref="D39:BG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ref="BH39:DL39" si="1">SUM(BH14:BH38)</f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ref="DM39:FX39" si="2">SUM(DM14:DM38)</f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si="2"/>
        <v>0</v>
      </c>
      <c r="EB39" s="3">
        <f t="shared" si="2"/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ref="FY39:IJ39" si="3">SUM(FY14:FY38)</f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si="3"/>
        <v>0</v>
      </c>
      <c r="GN39" s="3">
        <f t="shared" si="3"/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  <c r="HT39" s="3">
        <f t="shared" si="3"/>
        <v>0</v>
      </c>
      <c r="HU39" s="3">
        <f t="shared" si="3"/>
        <v>0</v>
      </c>
      <c r="HV39" s="3">
        <f t="shared" si="3"/>
        <v>0</v>
      </c>
      <c r="HW39" s="3">
        <f t="shared" si="3"/>
        <v>0</v>
      </c>
      <c r="HX39" s="3">
        <f t="shared" si="3"/>
        <v>0</v>
      </c>
      <c r="HY39" s="3">
        <f t="shared" si="3"/>
        <v>0</v>
      </c>
      <c r="HZ39" s="3">
        <f t="shared" si="3"/>
        <v>0</v>
      </c>
      <c r="IA39" s="3">
        <f t="shared" si="3"/>
        <v>0</v>
      </c>
      <c r="IB39" s="3">
        <f t="shared" si="3"/>
        <v>0</v>
      </c>
      <c r="IC39" s="3">
        <f t="shared" si="3"/>
        <v>0</v>
      </c>
      <c r="ID39" s="3">
        <f t="shared" si="3"/>
        <v>0</v>
      </c>
      <c r="IE39" s="3">
        <f t="shared" si="3"/>
        <v>0</v>
      </c>
      <c r="IF39" s="3">
        <f t="shared" si="3"/>
        <v>0</v>
      </c>
      <c r="IG39" s="3">
        <f t="shared" si="3"/>
        <v>0</v>
      </c>
      <c r="IH39" s="3">
        <f t="shared" si="3"/>
        <v>0</v>
      </c>
      <c r="II39" s="3">
        <f t="shared" si="3"/>
        <v>0</v>
      </c>
      <c r="IJ39" s="3">
        <f t="shared" si="3"/>
        <v>0</v>
      </c>
      <c r="IK39" s="3">
        <f t="shared" ref="IK39:KV39" si="4">SUM(IK14:IK38)</f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  <c r="IU39" s="3">
        <f t="shared" si="4"/>
        <v>0</v>
      </c>
      <c r="IV39" s="3">
        <f t="shared" si="4"/>
        <v>0</v>
      </c>
      <c r="IW39" s="3">
        <f t="shared" si="4"/>
        <v>0</v>
      </c>
      <c r="IX39" s="3">
        <f t="shared" si="4"/>
        <v>0</v>
      </c>
      <c r="IY39" s="3">
        <f t="shared" si="4"/>
        <v>0</v>
      </c>
      <c r="IZ39" s="3">
        <f t="shared" si="4"/>
        <v>0</v>
      </c>
      <c r="JA39" s="3">
        <f t="shared" si="4"/>
        <v>0</v>
      </c>
      <c r="JB39" s="3">
        <f t="shared" si="4"/>
        <v>0</v>
      </c>
      <c r="JC39" s="3">
        <f t="shared" si="4"/>
        <v>0</v>
      </c>
      <c r="JD39" s="3">
        <f t="shared" si="4"/>
        <v>0</v>
      </c>
      <c r="JE39" s="3">
        <f t="shared" si="4"/>
        <v>0</v>
      </c>
      <c r="JF39" s="3">
        <f t="shared" si="4"/>
        <v>0</v>
      </c>
      <c r="JG39" s="3">
        <f t="shared" si="4"/>
        <v>0</v>
      </c>
      <c r="JH39" s="3">
        <f t="shared" si="4"/>
        <v>0</v>
      </c>
      <c r="JI39" s="3">
        <f t="shared" si="4"/>
        <v>0</v>
      </c>
      <c r="JJ39" s="3">
        <f t="shared" si="4"/>
        <v>0</v>
      </c>
      <c r="JK39" s="3">
        <f t="shared" si="4"/>
        <v>0</v>
      </c>
      <c r="JL39" s="3">
        <f t="shared" si="4"/>
        <v>0</v>
      </c>
      <c r="JM39" s="3">
        <f t="shared" si="4"/>
        <v>0</v>
      </c>
      <c r="JN39" s="3">
        <f t="shared" si="4"/>
        <v>0</v>
      </c>
      <c r="JO39" s="3">
        <f t="shared" si="4"/>
        <v>0</v>
      </c>
      <c r="JP39" s="3">
        <f t="shared" si="4"/>
        <v>0</v>
      </c>
      <c r="JQ39" s="3">
        <f t="shared" si="4"/>
        <v>0</v>
      </c>
      <c r="JR39" s="3">
        <f t="shared" si="4"/>
        <v>0</v>
      </c>
      <c r="JS39" s="3">
        <f t="shared" si="4"/>
        <v>0</v>
      </c>
      <c r="JT39" s="3">
        <f t="shared" si="4"/>
        <v>0</v>
      </c>
      <c r="JU39" s="3">
        <f t="shared" si="4"/>
        <v>0</v>
      </c>
      <c r="JV39" s="3">
        <f t="shared" si="4"/>
        <v>0</v>
      </c>
      <c r="JW39" s="3">
        <f t="shared" si="4"/>
        <v>0</v>
      </c>
      <c r="JX39" s="3">
        <f t="shared" si="4"/>
        <v>0</v>
      </c>
      <c r="JY39" s="3">
        <f t="shared" si="4"/>
        <v>0</v>
      </c>
      <c r="JZ39" s="3">
        <f t="shared" si="4"/>
        <v>0</v>
      </c>
      <c r="KA39" s="3">
        <f t="shared" si="4"/>
        <v>0</v>
      </c>
      <c r="KB39" s="3">
        <f t="shared" si="4"/>
        <v>0</v>
      </c>
      <c r="KC39" s="3">
        <f t="shared" si="4"/>
        <v>0</v>
      </c>
      <c r="KD39" s="3">
        <f t="shared" si="4"/>
        <v>0</v>
      </c>
      <c r="KE39" s="3">
        <f t="shared" si="4"/>
        <v>0</v>
      </c>
      <c r="KF39" s="3">
        <f t="shared" si="4"/>
        <v>0</v>
      </c>
      <c r="KG39" s="3">
        <f t="shared" si="4"/>
        <v>0</v>
      </c>
      <c r="KH39" s="3">
        <f t="shared" si="4"/>
        <v>0</v>
      </c>
      <c r="KI39" s="3">
        <f t="shared" si="4"/>
        <v>0</v>
      </c>
      <c r="KJ39" s="3">
        <f t="shared" si="4"/>
        <v>0</v>
      </c>
      <c r="KK39" s="3">
        <f t="shared" si="4"/>
        <v>0</v>
      </c>
      <c r="KL39" s="3">
        <f t="shared" si="4"/>
        <v>0</v>
      </c>
      <c r="KM39" s="3">
        <f t="shared" si="4"/>
        <v>0</v>
      </c>
      <c r="KN39" s="3">
        <f t="shared" si="4"/>
        <v>0</v>
      </c>
      <c r="KO39" s="3">
        <f t="shared" si="4"/>
        <v>0</v>
      </c>
      <c r="KP39" s="3">
        <f t="shared" si="4"/>
        <v>0</v>
      </c>
      <c r="KQ39" s="3">
        <f t="shared" si="4"/>
        <v>0</v>
      </c>
      <c r="KR39" s="3">
        <f t="shared" si="4"/>
        <v>0</v>
      </c>
      <c r="KS39" s="3">
        <f t="shared" si="4"/>
        <v>0</v>
      </c>
      <c r="KT39" s="3">
        <f t="shared" si="4"/>
        <v>0</v>
      </c>
      <c r="KU39" s="3">
        <f t="shared" si="4"/>
        <v>0</v>
      </c>
      <c r="KV39" s="3">
        <f t="shared" si="4"/>
        <v>0</v>
      </c>
      <c r="KW39" s="3">
        <f t="shared" ref="KW39:NH39" si="5">SUM(KW14:KW38)</f>
        <v>0</v>
      </c>
      <c r="KX39" s="3">
        <f t="shared" si="5"/>
        <v>0</v>
      </c>
      <c r="KY39" s="3">
        <f t="shared" si="5"/>
        <v>0</v>
      </c>
      <c r="KZ39" s="3">
        <f t="shared" si="5"/>
        <v>0</v>
      </c>
      <c r="LA39" s="3">
        <f t="shared" si="5"/>
        <v>0</v>
      </c>
      <c r="LB39" s="3">
        <f t="shared" si="5"/>
        <v>0</v>
      </c>
      <c r="LC39" s="3">
        <f t="shared" si="5"/>
        <v>0</v>
      </c>
      <c r="LD39" s="3">
        <f t="shared" si="5"/>
        <v>0</v>
      </c>
      <c r="LE39" s="3">
        <f t="shared" si="5"/>
        <v>0</v>
      </c>
      <c r="LF39" s="3">
        <f t="shared" si="5"/>
        <v>0</v>
      </c>
      <c r="LG39" s="3">
        <f t="shared" si="5"/>
        <v>0</v>
      </c>
      <c r="LH39" s="3">
        <f t="shared" si="5"/>
        <v>0</v>
      </c>
      <c r="LI39" s="3">
        <f t="shared" si="5"/>
        <v>0</v>
      </c>
      <c r="LJ39" s="3">
        <f t="shared" si="5"/>
        <v>0</v>
      </c>
      <c r="LK39" s="3">
        <f t="shared" si="5"/>
        <v>0</v>
      </c>
      <c r="LL39" s="3">
        <f t="shared" si="5"/>
        <v>0</v>
      </c>
      <c r="LM39" s="3">
        <f t="shared" si="5"/>
        <v>0</v>
      </c>
      <c r="LN39" s="3">
        <f t="shared" si="5"/>
        <v>0</v>
      </c>
      <c r="LO39" s="3">
        <f t="shared" si="5"/>
        <v>0</v>
      </c>
      <c r="LP39" s="3">
        <f t="shared" si="5"/>
        <v>0</v>
      </c>
      <c r="LQ39" s="3">
        <f t="shared" si="5"/>
        <v>0</v>
      </c>
      <c r="LR39" s="3">
        <f t="shared" si="5"/>
        <v>0</v>
      </c>
      <c r="LS39" s="3">
        <f t="shared" si="5"/>
        <v>0</v>
      </c>
      <c r="LT39" s="3">
        <f t="shared" si="5"/>
        <v>0</v>
      </c>
      <c r="LU39" s="3">
        <f t="shared" si="5"/>
        <v>0</v>
      </c>
      <c r="LV39" s="3">
        <f t="shared" si="5"/>
        <v>0</v>
      </c>
      <c r="LW39" s="3">
        <f t="shared" si="5"/>
        <v>0</v>
      </c>
      <c r="LX39" s="3">
        <f t="shared" si="5"/>
        <v>0</v>
      </c>
      <c r="LY39" s="3">
        <f t="shared" si="5"/>
        <v>0</v>
      </c>
      <c r="LZ39" s="3">
        <f t="shared" si="5"/>
        <v>0</v>
      </c>
      <c r="MA39" s="3">
        <f t="shared" si="5"/>
        <v>0</v>
      </c>
      <c r="MB39" s="3">
        <f t="shared" si="5"/>
        <v>0</v>
      </c>
      <c r="MC39" s="3">
        <f t="shared" si="5"/>
        <v>0</v>
      </c>
      <c r="MD39" s="3">
        <f t="shared" si="5"/>
        <v>0</v>
      </c>
      <c r="ME39" s="3">
        <f t="shared" si="5"/>
        <v>0</v>
      </c>
      <c r="MF39" s="3">
        <f t="shared" si="5"/>
        <v>0</v>
      </c>
      <c r="MG39" s="3">
        <f t="shared" si="5"/>
        <v>0</v>
      </c>
      <c r="MH39" s="3">
        <f t="shared" si="5"/>
        <v>0</v>
      </c>
      <c r="MI39" s="3">
        <f t="shared" si="5"/>
        <v>0</v>
      </c>
      <c r="MJ39" s="3">
        <f t="shared" si="5"/>
        <v>0</v>
      </c>
      <c r="MK39" s="3">
        <f t="shared" si="5"/>
        <v>0</v>
      </c>
      <c r="ML39" s="3">
        <f t="shared" si="5"/>
        <v>0</v>
      </c>
      <c r="MM39" s="3">
        <f t="shared" si="5"/>
        <v>0</v>
      </c>
      <c r="MN39" s="3">
        <f t="shared" si="5"/>
        <v>0</v>
      </c>
      <c r="MO39" s="3">
        <f t="shared" si="5"/>
        <v>0</v>
      </c>
      <c r="MP39" s="3">
        <f t="shared" si="5"/>
        <v>0</v>
      </c>
      <c r="MQ39" s="3">
        <f t="shared" si="5"/>
        <v>0</v>
      </c>
      <c r="MR39" s="3">
        <f t="shared" si="5"/>
        <v>0</v>
      </c>
      <c r="MS39" s="3">
        <f t="shared" si="5"/>
        <v>0</v>
      </c>
      <c r="MT39" s="3">
        <f t="shared" si="5"/>
        <v>0</v>
      </c>
      <c r="MU39" s="3">
        <f t="shared" si="5"/>
        <v>0</v>
      </c>
      <c r="MV39" s="3">
        <f t="shared" si="5"/>
        <v>0</v>
      </c>
      <c r="MW39" s="3">
        <f t="shared" si="5"/>
        <v>0</v>
      </c>
      <c r="MX39" s="3">
        <f t="shared" si="5"/>
        <v>0</v>
      </c>
      <c r="MY39" s="3">
        <f t="shared" si="5"/>
        <v>0</v>
      </c>
      <c r="MZ39" s="3">
        <f t="shared" si="5"/>
        <v>0</v>
      </c>
      <c r="NA39" s="3">
        <f t="shared" si="5"/>
        <v>0</v>
      </c>
      <c r="NB39" s="3">
        <f t="shared" si="5"/>
        <v>0</v>
      </c>
      <c r="NC39" s="3">
        <f t="shared" si="5"/>
        <v>0</v>
      </c>
      <c r="ND39" s="3">
        <f t="shared" si="5"/>
        <v>0</v>
      </c>
      <c r="NE39" s="3">
        <f t="shared" si="5"/>
        <v>0</v>
      </c>
      <c r="NF39" s="3">
        <f t="shared" si="5"/>
        <v>0</v>
      </c>
      <c r="NG39" s="3">
        <f t="shared" si="5"/>
        <v>0</v>
      </c>
      <c r="NH39" s="3">
        <f t="shared" si="5"/>
        <v>0</v>
      </c>
      <c r="NI39" s="3">
        <f t="shared" ref="NI39:PT39" si="6">SUM(NI14:NI38)</f>
        <v>0</v>
      </c>
      <c r="NJ39" s="3">
        <f t="shared" si="6"/>
        <v>0</v>
      </c>
      <c r="NK39" s="3">
        <f t="shared" si="6"/>
        <v>0</v>
      </c>
      <c r="NL39" s="3">
        <f t="shared" si="6"/>
        <v>0</v>
      </c>
      <c r="NM39" s="3">
        <f t="shared" si="6"/>
        <v>0</v>
      </c>
      <c r="NN39" s="3">
        <f t="shared" si="6"/>
        <v>0</v>
      </c>
      <c r="NO39" s="3">
        <f t="shared" si="6"/>
        <v>0</v>
      </c>
      <c r="NP39" s="3">
        <f t="shared" si="6"/>
        <v>0</v>
      </c>
      <c r="NQ39" s="3">
        <f t="shared" si="6"/>
        <v>0</v>
      </c>
      <c r="NR39" s="3">
        <f t="shared" si="6"/>
        <v>0</v>
      </c>
      <c r="NS39" s="3">
        <f t="shared" si="6"/>
        <v>0</v>
      </c>
      <c r="NT39" s="3">
        <f t="shared" si="6"/>
        <v>0</v>
      </c>
      <c r="NU39" s="3">
        <f t="shared" si="6"/>
        <v>0</v>
      </c>
      <c r="NV39" s="3">
        <f t="shared" si="6"/>
        <v>0</v>
      </c>
      <c r="NW39" s="3">
        <f t="shared" si="6"/>
        <v>0</v>
      </c>
      <c r="NX39" s="3">
        <f t="shared" si="6"/>
        <v>0</v>
      </c>
      <c r="NY39" s="3">
        <f t="shared" si="6"/>
        <v>0</v>
      </c>
      <c r="NZ39" s="3">
        <f t="shared" si="6"/>
        <v>0</v>
      </c>
      <c r="OA39" s="3">
        <f t="shared" si="6"/>
        <v>0</v>
      </c>
      <c r="OB39" s="3">
        <f t="shared" si="6"/>
        <v>0</v>
      </c>
      <c r="OC39" s="3">
        <f t="shared" si="6"/>
        <v>0</v>
      </c>
      <c r="OD39" s="3">
        <f t="shared" si="6"/>
        <v>0</v>
      </c>
      <c r="OE39" s="3">
        <f t="shared" si="6"/>
        <v>0</v>
      </c>
      <c r="OF39" s="3">
        <f t="shared" si="6"/>
        <v>0</v>
      </c>
      <c r="OG39" s="3">
        <f t="shared" si="6"/>
        <v>0</v>
      </c>
      <c r="OH39" s="3">
        <f t="shared" si="6"/>
        <v>0</v>
      </c>
      <c r="OI39" s="3">
        <f t="shared" si="6"/>
        <v>0</v>
      </c>
      <c r="OJ39" s="3">
        <f t="shared" si="6"/>
        <v>0</v>
      </c>
      <c r="OK39" s="3">
        <f t="shared" si="6"/>
        <v>0</v>
      </c>
      <c r="OL39" s="3">
        <f t="shared" si="6"/>
        <v>0</v>
      </c>
      <c r="OM39" s="3">
        <f t="shared" si="6"/>
        <v>0</v>
      </c>
      <c r="ON39" s="3">
        <f t="shared" si="6"/>
        <v>0</v>
      </c>
      <c r="OO39" s="3">
        <f t="shared" si="6"/>
        <v>0</v>
      </c>
      <c r="OP39" s="3">
        <f t="shared" si="6"/>
        <v>0</v>
      </c>
      <c r="OQ39" s="3">
        <f t="shared" si="6"/>
        <v>0</v>
      </c>
      <c r="OR39" s="3">
        <f t="shared" si="6"/>
        <v>0</v>
      </c>
      <c r="OS39" s="3">
        <f t="shared" si="6"/>
        <v>0</v>
      </c>
      <c r="OT39" s="3">
        <f t="shared" si="6"/>
        <v>0</v>
      </c>
      <c r="OU39" s="3">
        <f t="shared" si="6"/>
        <v>0</v>
      </c>
      <c r="OV39" s="3">
        <f t="shared" si="6"/>
        <v>0</v>
      </c>
      <c r="OW39" s="3">
        <f t="shared" si="6"/>
        <v>0</v>
      </c>
      <c r="OX39" s="3">
        <f t="shared" si="6"/>
        <v>0</v>
      </c>
      <c r="OY39" s="3">
        <f t="shared" si="6"/>
        <v>0</v>
      </c>
      <c r="OZ39" s="3">
        <f t="shared" si="6"/>
        <v>0</v>
      </c>
      <c r="PA39" s="3">
        <f t="shared" si="6"/>
        <v>0</v>
      </c>
      <c r="PB39" s="3">
        <f t="shared" si="6"/>
        <v>0</v>
      </c>
      <c r="PC39" s="3">
        <f t="shared" si="6"/>
        <v>0</v>
      </c>
      <c r="PD39" s="3">
        <f t="shared" si="6"/>
        <v>0</v>
      </c>
      <c r="PE39" s="3">
        <f t="shared" si="6"/>
        <v>0</v>
      </c>
      <c r="PF39" s="3">
        <f t="shared" si="6"/>
        <v>0</v>
      </c>
      <c r="PG39" s="3">
        <f t="shared" si="6"/>
        <v>0</v>
      </c>
      <c r="PH39" s="3">
        <f t="shared" si="6"/>
        <v>0</v>
      </c>
      <c r="PI39" s="3">
        <f t="shared" si="6"/>
        <v>0</v>
      </c>
      <c r="PJ39" s="3">
        <f t="shared" si="6"/>
        <v>0</v>
      </c>
      <c r="PK39" s="3">
        <f t="shared" si="6"/>
        <v>0</v>
      </c>
      <c r="PL39" s="3">
        <f t="shared" si="6"/>
        <v>0</v>
      </c>
      <c r="PM39" s="3">
        <f t="shared" si="6"/>
        <v>0</v>
      </c>
      <c r="PN39" s="3">
        <f t="shared" si="6"/>
        <v>0</v>
      </c>
      <c r="PO39" s="3">
        <f t="shared" si="6"/>
        <v>0</v>
      </c>
      <c r="PP39" s="3">
        <f t="shared" si="6"/>
        <v>0</v>
      </c>
      <c r="PQ39" s="3">
        <f t="shared" si="6"/>
        <v>0</v>
      </c>
      <c r="PR39" s="3">
        <f t="shared" si="6"/>
        <v>0</v>
      </c>
      <c r="PS39" s="3">
        <f t="shared" si="6"/>
        <v>0</v>
      </c>
      <c r="PT39" s="3">
        <f t="shared" si="6"/>
        <v>0</v>
      </c>
      <c r="PU39" s="3">
        <f t="shared" ref="PU39:SF39" si="7">SUM(PU14:PU38)</f>
        <v>0</v>
      </c>
      <c r="PV39" s="3">
        <f t="shared" si="7"/>
        <v>0</v>
      </c>
      <c r="PW39" s="3">
        <f t="shared" si="7"/>
        <v>0</v>
      </c>
      <c r="PX39" s="3">
        <f t="shared" si="7"/>
        <v>0</v>
      </c>
      <c r="PY39" s="3">
        <f t="shared" si="7"/>
        <v>0</v>
      </c>
      <c r="PZ39" s="3">
        <f t="shared" si="7"/>
        <v>0</v>
      </c>
      <c r="QA39" s="3">
        <f t="shared" si="7"/>
        <v>0</v>
      </c>
      <c r="QB39" s="3">
        <f t="shared" si="7"/>
        <v>0</v>
      </c>
      <c r="QC39" s="3">
        <f t="shared" si="7"/>
        <v>0</v>
      </c>
      <c r="QD39" s="3">
        <f t="shared" si="7"/>
        <v>0</v>
      </c>
      <c r="QE39" s="3">
        <f t="shared" si="7"/>
        <v>0</v>
      </c>
      <c r="QF39" s="3">
        <f t="shared" si="7"/>
        <v>0</v>
      </c>
      <c r="QG39" s="3">
        <f t="shared" si="7"/>
        <v>0</v>
      </c>
      <c r="QH39" s="3">
        <f t="shared" si="7"/>
        <v>0</v>
      </c>
      <c r="QI39" s="3">
        <f t="shared" si="7"/>
        <v>0</v>
      </c>
      <c r="QJ39" s="3">
        <f t="shared" si="7"/>
        <v>0</v>
      </c>
      <c r="QK39" s="3">
        <f t="shared" si="7"/>
        <v>0</v>
      </c>
      <c r="QL39" s="3">
        <f t="shared" si="7"/>
        <v>0</v>
      </c>
      <c r="QM39" s="3">
        <f t="shared" si="7"/>
        <v>0</v>
      </c>
      <c r="QN39" s="3">
        <f t="shared" si="7"/>
        <v>0</v>
      </c>
      <c r="QO39" s="3">
        <f t="shared" si="7"/>
        <v>0</v>
      </c>
      <c r="QP39" s="3">
        <f t="shared" si="7"/>
        <v>0</v>
      </c>
      <c r="QQ39" s="3">
        <f t="shared" si="7"/>
        <v>0</v>
      </c>
      <c r="QR39" s="3">
        <f t="shared" si="7"/>
        <v>0</v>
      </c>
      <c r="QS39" s="3">
        <f t="shared" si="7"/>
        <v>0</v>
      </c>
      <c r="QT39" s="3">
        <f t="shared" si="7"/>
        <v>0</v>
      </c>
      <c r="QU39" s="3">
        <f t="shared" si="7"/>
        <v>0</v>
      </c>
      <c r="QV39" s="3">
        <f t="shared" si="7"/>
        <v>0</v>
      </c>
      <c r="QW39" s="3">
        <f t="shared" si="7"/>
        <v>0</v>
      </c>
      <c r="QX39" s="3">
        <f t="shared" si="7"/>
        <v>0</v>
      </c>
      <c r="QY39" s="3">
        <f t="shared" si="7"/>
        <v>0</v>
      </c>
      <c r="QZ39" s="3">
        <f t="shared" si="7"/>
        <v>0</v>
      </c>
      <c r="RA39" s="3">
        <f t="shared" si="7"/>
        <v>0</v>
      </c>
      <c r="RB39" s="3">
        <f t="shared" si="7"/>
        <v>0</v>
      </c>
      <c r="RC39" s="3">
        <f t="shared" si="7"/>
        <v>0</v>
      </c>
      <c r="RD39" s="3">
        <f t="shared" si="7"/>
        <v>0</v>
      </c>
      <c r="RE39" s="3">
        <f t="shared" si="7"/>
        <v>0</v>
      </c>
      <c r="RF39" s="3">
        <f t="shared" si="7"/>
        <v>0</v>
      </c>
      <c r="RG39" s="3">
        <f t="shared" si="7"/>
        <v>0</v>
      </c>
      <c r="RH39" s="3">
        <f t="shared" si="7"/>
        <v>0</v>
      </c>
      <c r="RI39" s="3">
        <f t="shared" si="7"/>
        <v>0</v>
      </c>
      <c r="RJ39" s="3">
        <f t="shared" si="7"/>
        <v>0</v>
      </c>
      <c r="RK39" s="3">
        <f t="shared" si="7"/>
        <v>0</v>
      </c>
      <c r="RL39" s="3">
        <f t="shared" si="7"/>
        <v>0</v>
      </c>
      <c r="RM39" s="3">
        <f t="shared" si="7"/>
        <v>0</v>
      </c>
      <c r="RN39" s="3">
        <f t="shared" si="7"/>
        <v>0</v>
      </c>
      <c r="RO39" s="3">
        <f t="shared" si="7"/>
        <v>0</v>
      </c>
      <c r="RP39" s="3">
        <f t="shared" si="7"/>
        <v>0</v>
      </c>
      <c r="RQ39" s="3">
        <f t="shared" si="7"/>
        <v>0</v>
      </c>
      <c r="RR39" s="3">
        <f t="shared" si="7"/>
        <v>0</v>
      </c>
      <c r="RS39" s="3">
        <f t="shared" si="7"/>
        <v>0</v>
      </c>
      <c r="RT39" s="3">
        <f t="shared" si="7"/>
        <v>0</v>
      </c>
      <c r="RU39" s="3">
        <f t="shared" si="7"/>
        <v>0</v>
      </c>
      <c r="RV39" s="3">
        <f t="shared" si="7"/>
        <v>0</v>
      </c>
      <c r="RW39" s="3">
        <f t="shared" si="7"/>
        <v>0</v>
      </c>
      <c r="RX39" s="3">
        <f t="shared" si="7"/>
        <v>0</v>
      </c>
      <c r="RY39" s="3">
        <f t="shared" si="7"/>
        <v>0</v>
      </c>
      <c r="RZ39" s="3">
        <f t="shared" si="7"/>
        <v>0</v>
      </c>
      <c r="SA39" s="3">
        <f t="shared" si="7"/>
        <v>0</v>
      </c>
      <c r="SB39" s="3">
        <f t="shared" si="7"/>
        <v>0</v>
      </c>
      <c r="SC39" s="3">
        <f t="shared" si="7"/>
        <v>0</v>
      </c>
      <c r="SD39" s="3">
        <f t="shared" si="7"/>
        <v>0</v>
      </c>
      <c r="SE39" s="3">
        <f t="shared" si="7"/>
        <v>0</v>
      </c>
      <c r="SF39" s="3">
        <f t="shared" si="7"/>
        <v>0</v>
      </c>
      <c r="SG39" s="3">
        <f t="shared" ref="SG39:UR39" si="8">SUM(SG14:SG38)</f>
        <v>0</v>
      </c>
      <c r="SH39" s="3">
        <f t="shared" si="8"/>
        <v>0</v>
      </c>
      <c r="SI39" s="3">
        <f t="shared" si="8"/>
        <v>0</v>
      </c>
      <c r="SJ39" s="3">
        <f t="shared" si="8"/>
        <v>0</v>
      </c>
      <c r="SK39" s="3">
        <f t="shared" si="8"/>
        <v>0</v>
      </c>
      <c r="SL39" s="3">
        <f t="shared" si="8"/>
        <v>0</v>
      </c>
      <c r="SM39" s="3">
        <f t="shared" si="8"/>
        <v>0</v>
      </c>
      <c r="SN39" s="3">
        <f t="shared" si="8"/>
        <v>0</v>
      </c>
      <c r="SO39" s="3">
        <f t="shared" si="8"/>
        <v>0</v>
      </c>
      <c r="SP39" s="3">
        <f t="shared" si="8"/>
        <v>0</v>
      </c>
      <c r="SQ39" s="3">
        <f t="shared" si="8"/>
        <v>0</v>
      </c>
      <c r="SR39" s="3">
        <f t="shared" si="8"/>
        <v>0</v>
      </c>
      <c r="SS39" s="3">
        <f t="shared" si="8"/>
        <v>0</v>
      </c>
      <c r="ST39" s="3">
        <f t="shared" si="8"/>
        <v>0</v>
      </c>
      <c r="SU39" s="3">
        <f t="shared" si="8"/>
        <v>0</v>
      </c>
      <c r="SV39" s="3">
        <f t="shared" si="8"/>
        <v>0</v>
      </c>
      <c r="SW39" s="3">
        <f t="shared" si="8"/>
        <v>0</v>
      </c>
      <c r="SX39" s="3">
        <f t="shared" si="8"/>
        <v>0</v>
      </c>
      <c r="SY39" s="3">
        <f t="shared" si="8"/>
        <v>0</v>
      </c>
      <c r="SZ39" s="3">
        <f t="shared" si="8"/>
        <v>0</v>
      </c>
      <c r="TA39" s="3">
        <f t="shared" si="8"/>
        <v>0</v>
      </c>
      <c r="TB39" s="3">
        <f t="shared" si="8"/>
        <v>0</v>
      </c>
      <c r="TC39" s="3">
        <f t="shared" si="8"/>
        <v>0</v>
      </c>
      <c r="TD39" s="3">
        <f t="shared" si="8"/>
        <v>0</v>
      </c>
      <c r="TE39" s="3">
        <f t="shared" si="8"/>
        <v>0</v>
      </c>
      <c r="TF39" s="3">
        <f t="shared" si="8"/>
        <v>0</v>
      </c>
      <c r="TG39" s="3">
        <f t="shared" si="8"/>
        <v>0</v>
      </c>
      <c r="TH39" s="3">
        <f t="shared" si="8"/>
        <v>0</v>
      </c>
      <c r="TI39" s="3">
        <f t="shared" si="8"/>
        <v>0</v>
      </c>
      <c r="TJ39" s="3">
        <f t="shared" si="8"/>
        <v>0</v>
      </c>
      <c r="TK39" s="3">
        <f t="shared" si="8"/>
        <v>0</v>
      </c>
      <c r="TL39" s="3">
        <f t="shared" si="8"/>
        <v>0</v>
      </c>
      <c r="TM39" s="3">
        <f t="shared" si="8"/>
        <v>0</v>
      </c>
      <c r="TN39" s="3">
        <f t="shared" si="8"/>
        <v>0</v>
      </c>
      <c r="TO39" s="3">
        <f t="shared" si="8"/>
        <v>0</v>
      </c>
      <c r="TP39" s="3">
        <f t="shared" si="8"/>
        <v>0</v>
      </c>
      <c r="TQ39" s="3">
        <f t="shared" si="8"/>
        <v>0</v>
      </c>
      <c r="TR39" s="3">
        <f t="shared" si="8"/>
        <v>0</v>
      </c>
      <c r="TS39" s="3">
        <f t="shared" si="8"/>
        <v>0</v>
      </c>
      <c r="TT39" s="3">
        <f t="shared" si="8"/>
        <v>0</v>
      </c>
      <c r="TU39" s="3">
        <f t="shared" si="8"/>
        <v>0</v>
      </c>
      <c r="TV39" s="3">
        <f t="shared" si="8"/>
        <v>0</v>
      </c>
      <c r="TW39" s="3">
        <f t="shared" si="8"/>
        <v>0</v>
      </c>
      <c r="TX39" s="3">
        <f t="shared" si="8"/>
        <v>0</v>
      </c>
      <c r="TY39" s="3">
        <f t="shared" si="8"/>
        <v>0</v>
      </c>
      <c r="TZ39" s="3">
        <f t="shared" si="8"/>
        <v>0</v>
      </c>
      <c r="UA39" s="3">
        <f t="shared" si="8"/>
        <v>0</v>
      </c>
      <c r="UB39" s="3">
        <f t="shared" si="8"/>
        <v>0</v>
      </c>
      <c r="UC39" s="3">
        <f t="shared" si="8"/>
        <v>0</v>
      </c>
      <c r="UD39" s="3">
        <f t="shared" si="8"/>
        <v>0</v>
      </c>
      <c r="UE39" s="3">
        <f t="shared" si="8"/>
        <v>0</v>
      </c>
      <c r="UF39" s="3">
        <f t="shared" si="8"/>
        <v>0</v>
      </c>
      <c r="UG39" s="3">
        <f t="shared" si="8"/>
        <v>0</v>
      </c>
      <c r="UH39" s="3">
        <f t="shared" si="8"/>
        <v>0</v>
      </c>
      <c r="UI39" s="3">
        <f t="shared" si="8"/>
        <v>0</v>
      </c>
      <c r="UJ39" s="3">
        <f t="shared" si="8"/>
        <v>0</v>
      </c>
      <c r="UK39" s="3">
        <f t="shared" si="8"/>
        <v>0</v>
      </c>
      <c r="UL39" s="3">
        <f t="shared" si="8"/>
        <v>0</v>
      </c>
      <c r="UM39" s="3">
        <f t="shared" si="8"/>
        <v>0</v>
      </c>
      <c r="UN39" s="3">
        <f t="shared" si="8"/>
        <v>0</v>
      </c>
      <c r="UO39" s="3">
        <f t="shared" si="8"/>
        <v>0</v>
      </c>
      <c r="UP39" s="3">
        <f t="shared" si="8"/>
        <v>0</v>
      </c>
      <c r="UQ39" s="3">
        <f t="shared" si="8"/>
        <v>0</v>
      </c>
      <c r="UR39" s="3">
        <f t="shared" si="8"/>
        <v>0</v>
      </c>
      <c r="US39" s="3">
        <f t="shared" ref="US39:XD39" si="9">SUM(US14:US38)</f>
        <v>0</v>
      </c>
      <c r="UT39" s="3">
        <f t="shared" si="9"/>
        <v>0</v>
      </c>
      <c r="UU39" s="3">
        <f t="shared" si="9"/>
        <v>0</v>
      </c>
      <c r="UV39" s="3">
        <f t="shared" si="9"/>
        <v>0</v>
      </c>
      <c r="UW39" s="3">
        <f t="shared" si="9"/>
        <v>0</v>
      </c>
      <c r="UX39" s="3">
        <f t="shared" si="9"/>
        <v>0</v>
      </c>
      <c r="UY39" s="3">
        <f t="shared" si="9"/>
        <v>0</v>
      </c>
      <c r="UZ39" s="3">
        <f t="shared" si="9"/>
        <v>0</v>
      </c>
      <c r="VA39" s="3">
        <f t="shared" si="9"/>
        <v>0</v>
      </c>
      <c r="VB39" s="3">
        <f t="shared" si="9"/>
        <v>0</v>
      </c>
      <c r="VC39" s="3">
        <f t="shared" si="9"/>
        <v>0</v>
      </c>
      <c r="VD39" s="3">
        <f t="shared" si="9"/>
        <v>0</v>
      </c>
      <c r="VE39" s="3">
        <f t="shared" si="9"/>
        <v>0</v>
      </c>
      <c r="VF39" s="3">
        <f t="shared" si="9"/>
        <v>0</v>
      </c>
      <c r="VG39" s="3">
        <f t="shared" si="9"/>
        <v>0</v>
      </c>
      <c r="VH39" s="3">
        <f t="shared" si="9"/>
        <v>0</v>
      </c>
      <c r="VI39" s="3">
        <f t="shared" si="9"/>
        <v>0</v>
      </c>
      <c r="VJ39" s="3">
        <f t="shared" si="9"/>
        <v>0</v>
      </c>
      <c r="VK39" s="3">
        <f t="shared" si="9"/>
        <v>0</v>
      </c>
      <c r="VL39" s="3">
        <f t="shared" si="9"/>
        <v>0</v>
      </c>
      <c r="VM39" s="3">
        <f t="shared" si="9"/>
        <v>0</v>
      </c>
      <c r="VN39" s="3">
        <f t="shared" si="9"/>
        <v>0</v>
      </c>
      <c r="VO39" s="3">
        <f t="shared" si="9"/>
        <v>0</v>
      </c>
      <c r="VP39" s="3">
        <f t="shared" si="9"/>
        <v>0</v>
      </c>
      <c r="VQ39" s="3">
        <f t="shared" si="9"/>
        <v>0</v>
      </c>
      <c r="VR39" s="3">
        <f t="shared" si="9"/>
        <v>0</v>
      </c>
      <c r="VS39" s="3">
        <f t="shared" si="9"/>
        <v>0</v>
      </c>
      <c r="VT39" s="3">
        <f t="shared" si="9"/>
        <v>0</v>
      </c>
      <c r="VU39" s="3">
        <f t="shared" si="9"/>
        <v>0</v>
      </c>
      <c r="VV39" s="3">
        <f t="shared" si="9"/>
        <v>0</v>
      </c>
      <c r="VW39" s="3">
        <f t="shared" si="9"/>
        <v>0</v>
      </c>
      <c r="VX39" s="3">
        <f t="shared" si="9"/>
        <v>0</v>
      </c>
      <c r="VY39" s="3">
        <f t="shared" si="9"/>
        <v>0</v>
      </c>
      <c r="VZ39" s="3">
        <f t="shared" si="9"/>
        <v>0</v>
      </c>
      <c r="WA39" s="3">
        <f t="shared" si="9"/>
        <v>0</v>
      </c>
      <c r="WB39" s="3">
        <f t="shared" si="9"/>
        <v>0</v>
      </c>
      <c r="WC39" s="3">
        <f t="shared" si="9"/>
        <v>0</v>
      </c>
      <c r="WD39" s="3">
        <f t="shared" si="9"/>
        <v>0</v>
      </c>
      <c r="WE39" s="3">
        <f t="shared" si="9"/>
        <v>0</v>
      </c>
      <c r="WF39" s="3">
        <f t="shared" si="9"/>
        <v>0</v>
      </c>
      <c r="WG39" s="3">
        <f t="shared" si="9"/>
        <v>0</v>
      </c>
      <c r="WH39" s="3">
        <f t="shared" si="9"/>
        <v>0</v>
      </c>
      <c r="WI39" s="3">
        <f t="shared" si="9"/>
        <v>0</v>
      </c>
      <c r="WJ39" s="3">
        <f t="shared" si="9"/>
        <v>0</v>
      </c>
      <c r="WK39" s="3">
        <f t="shared" si="9"/>
        <v>0</v>
      </c>
      <c r="WL39" s="3">
        <f t="shared" si="9"/>
        <v>0</v>
      </c>
      <c r="WM39" s="3">
        <f t="shared" si="9"/>
        <v>0</v>
      </c>
      <c r="WN39" s="3">
        <f t="shared" si="9"/>
        <v>0</v>
      </c>
      <c r="WO39" s="3">
        <f t="shared" si="9"/>
        <v>0</v>
      </c>
      <c r="WP39" s="3">
        <f t="shared" si="9"/>
        <v>0</v>
      </c>
      <c r="WQ39" s="3">
        <f t="shared" si="9"/>
        <v>0</v>
      </c>
      <c r="WR39" s="3">
        <f t="shared" si="9"/>
        <v>0</v>
      </c>
      <c r="WS39" s="3">
        <f t="shared" si="9"/>
        <v>0</v>
      </c>
      <c r="WT39" s="3">
        <f t="shared" si="9"/>
        <v>0</v>
      </c>
      <c r="WU39" s="3">
        <f t="shared" si="9"/>
        <v>0</v>
      </c>
      <c r="WV39" s="3">
        <f t="shared" si="9"/>
        <v>0</v>
      </c>
      <c r="WW39" s="3">
        <f t="shared" si="9"/>
        <v>0</v>
      </c>
      <c r="WX39" s="3">
        <f t="shared" si="9"/>
        <v>0</v>
      </c>
      <c r="WY39" s="3">
        <f t="shared" si="9"/>
        <v>0</v>
      </c>
      <c r="WZ39" s="3">
        <f t="shared" si="9"/>
        <v>0</v>
      </c>
      <c r="XA39" s="3">
        <f t="shared" si="9"/>
        <v>0</v>
      </c>
      <c r="XB39" s="3">
        <f t="shared" si="9"/>
        <v>0</v>
      </c>
      <c r="XC39" s="3">
        <f t="shared" si="9"/>
        <v>0</v>
      </c>
      <c r="XD39" s="3">
        <f t="shared" si="9"/>
        <v>0</v>
      </c>
      <c r="XE39" s="3">
        <f t="shared" ref="XE39:ZP39" si="10">SUM(XE14:XE38)</f>
        <v>0</v>
      </c>
      <c r="XF39" s="3">
        <f t="shared" si="10"/>
        <v>0</v>
      </c>
      <c r="XG39" s="3">
        <f t="shared" si="10"/>
        <v>0</v>
      </c>
      <c r="XH39" s="3">
        <f t="shared" si="10"/>
        <v>0</v>
      </c>
      <c r="XI39" s="3">
        <f t="shared" si="10"/>
        <v>0</v>
      </c>
      <c r="XJ39" s="3">
        <f t="shared" si="10"/>
        <v>0</v>
      </c>
      <c r="XK39" s="3">
        <f t="shared" si="10"/>
        <v>0</v>
      </c>
      <c r="XL39" s="3">
        <f t="shared" si="10"/>
        <v>0</v>
      </c>
      <c r="XM39" s="3">
        <f t="shared" si="10"/>
        <v>0</v>
      </c>
      <c r="XN39" s="3">
        <f t="shared" si="10"/>
        <v>0</v>
      </c>
      <c r="XO39" s="3">
        <f t="shared" si="10"/>
        <v>0</v>
      </c>
      <c r="XP39" s="3">
        <f t="shared" si="10"/>
        <v>0</v>
      </c>
      <c r="XQ39" s="3">
        <f t="shared" si="10"/>
        <v>0</v>
      </c>
      <c r="XR39" s="3">
        <f t="shared" si="10"/>
        <v>0</v>
      </c>
      <c r="XS39" s="3">
        <f t="shared" si="10"/>
        <v>0</v>
      </c>
      <c r="XT39" s="3">
        <f t="shared" si="10"/>
        <v>0</v>
      </c>
      <c r="XU39" s="3">
        <f t="shared" si="10"/>
        <v>0</v>
      </c>
      <c r="XV39" s="3">
        <f t="shared" si="10"/>
        <v>0</v>
      </c>
      <c r="XW39" s="3">
        <f t="shared" si="10"/>
        <v>0</v>
      </c>
      <c r="XX39" s="3">
        <f t="shared" si="10"/>
        <v>0</v>
      </c>
      <c r="XY39" s="3">
        <f t="shared" si="10"/>
        <v>0</v>
      </c>
      <c r="XZ39" s="3">
        <f t="shared" si="10"/>
        <v>0</v>
      </c>
      <c r="YA39" s="3">
        <f t="shared" si="10"/>
        <v>0</v>
      </c>
      <c r="YB39" s="3">
        <f t="shared" si="10"/>
        <v>0</v>
      </c>
      <c r="YC39" s="3">
        <f t="shared" si="10"/>
        <v>0</v>
      </c>
      <c r="YD39" s="3">
        <f t="shared" si="10"/>
        <v>0</v>
      </c>
      <c r="YE39" s="3">
        <f t="shared" si="10"/>
        <v>0</v>
      </c>
      <c r="YF39" s="3">
        <f t="shared" si="10"/>
        <v>0</v>
      </c>
      <c r="YG39" s="3">
        <f t="shared" si="10"/>
        <v>0</v>
      </c>
      <c r="YH39" s="3">
        <f t="shared" si="10"/>
        <v>0</v>
      </c>
      <c r="YI39" s="3">
        <f t="shared" si="10"/>
        <v>0</v>
      </c>
      <c r="YJ39" s="3">
        <f t="shared" si="10"/>
        <v>0</v>
      </c>
      <c r="YK39" s="3">
        <f t="shared" si="10"/>
        <v>0</v>
      </c>
      <c r="YL39" s="3">
        <f t="shared" si="10"/>
        <v>0</v>
      </c>
      <c r="YM39" s="3">
        <f t="shared" si="10"/>
        <v>0</v>
      </c>
      <c r="YN39" s="3">
        <f t="shared" si="10"/>
        <v>0</v>
      </c>
      <c r="YO39" s="3">
        <f t="shared" si="10"/>
        <v>0</v>
      </c>
      <c r="YP39" s="3">
        <f t="shared" si="10"/>
        <v>0</v>
      </c>
      <c r="YQ39" s="3">
        <f t="shared" si="10"/>
        <v>0</v>
      </c>
      <c r="YR39" s="3">
        <f t="shared" si="10"/>
        <v>0</v>
      </c>
      <c r="YS39" s="3">
        <f t="shared" si="10"/>
        <v>0</v>
      </c>
      <c r="YT39" s="3">
        <f t="shared" si="10"/>
        <v>0</v>
      </c>
      <c r="YU39" s="3">
        <f t="shared" si="10"/>
        <v>0</v>
      </c>
      <c r="YV39" s="3">
        <f t="shared" si="10"/>
        <v>0</v>
      </c>
      <c r="YW39" s="3">
        <f t="shared" si="10"/>
        <v>0</v>
      </c>
      <c r="YX39" s="3">
        <f t="shared" si="10"/>
        <v>0</v>
      </c>
      <c r="YY39" s="3">
        <f t="shared" si="10"/>
        <v>0</v>
      </c>
      <c r="YZ39" s="3">
        <f t="shared" si="10"/>
        <v>0</v>
      </c>
      <c r="ZA39" s="3">
        <f t="shared" si="10"/>
        <v>0</v>
      </c>
      <c r="ZB39" s="3">
        <f t="shared" si="10"/>
        <v>0</v>
      </c>
      <c r="ZC39" s="3">
        <f t="shared" si="10"/>
        <v>0</v>
      </c>
      <c r="ZD39" s="3">
        <f t="shared" si="10"/>
        <v>0</v>
      </c>
      <c r="ZE39" s="3">
        <f t="shared" si="10"/>
        <v>0</v>
      </c>
      <c r="ZF39" s="3">
        <f t="shared" si="10"/>
        <v>0</v>
      </c>
      <c r="ZG39" s="3">
        <f t="shared" si="10"/>
        <v>0</v>
      </c>
      <c r="ZH39" s="3">
        <f t="shared" si="10"/>
        <v>0</v>
      </c>
      <c r="ZI39" s="3">
        <f t="shared" si="10"/>
        <v>0</v>
      </c>
      <c r="ZJ39" s="3">
        <f t="shared" si="10"/>
        <v>0</v>
      </c>
      <c r="ZK39" s="3">
        <f t="shared" si="10"/>
        <v>0</v>
      </c>
      <c r="ZL39" s="3">
        <f t="shared" si="10"/>
        <v>0</v>
      </c>
      <c r="ZM39" s="3">
        <f t="shared" si="10"/>
        <v>0</v>
      </c>
      <c r="ZN39" s="3">
        <f t="shared" si="10"/>
        <v>0</v>
      </c>
      <c r="ZO39" s="3">
        <f t="shared" si="10"/>
        <v>0</v>
      </c>
      <c r="ZP39" s="3">
        <f t="shared" si="10"/>
        <v>0</v>
      </c>
    </row>
    <row r="40" spans="1:692" ht="44.45" customHeight="1" x14ac:dyDescent="0.25">
      <c r="A40" s="100" t="s">
        <v>3194</v>
      </c>
      <c r="B40" s="101"/>
      <c r="C40" s="11">
        <f>C39/25%</f>
        <v>0</v>
      </c>
      <c r="D40" s="11">
        <f t="shared" ref="D40:BG40" si="11">D39/25%</f>
        <v>0</v>
      </c>
      <c r="E40" s="11">
        <f t="shared" si="11"/>
        <v>0</v>
      </c>
      <c r="F40" s="11">
        <f t="shared" si="11"/>
        <v>0</v>
      </c>
      <c r="G40" s="11">
        <f t="shared" si="11"/>
        <v>0</v>
      </c>
      <c r="H40" s="11">
        <f t="shared" si="11"/>
        <v>0</v>
      </c>
      <c r="I40" s="11">
        <f t="shared" si="11"/>
        <v>0</v>
      </c>
      <c r="J40" s="11">
        <f t="shared" si="11"/>
        <v>0</v>
      </c>
      <c r="K40" s="11">
        <f t="shared" si="11"/>
        <v>0</v>
      </c>
      <c r="L40" s="11">
        <f t="shared" si="11"/>
        <v>0</v>
      </c>
      <c r="M40" s="11">
        <f t="shared" si="11"/>
        <v>0</v>
      </c>
      <c r="N40" s="11">
        <f t="shared" si="11"/>
        <v>0</v>
      </c>
      <c r="O40" s="11">
        <f t="shared" si="11"/>
        <v>0</v>
      </c>
      <c r="P40" s="11">
        <f t="shared" si="11"/>
        <v>0</v>
      </c>
      <c r="Q40" s="11">
        <f t="shared" si="11"/>
        <v>0</v>
      </c>
      <c r="R40" s="11">
        <f t="shared" si="11"/>
        <v>0</v>
      </c>
      <c r="S40" s="11">
        <f t="shared" si="11"/>
        <v>0</v>
      </c>
      <c r="T40" s="11">
        <f t="shared" si="11"/>
        <v>0</v>
      </c>
      <c r="U40" s="11">
        <f t="shared" si="11"/>
        <v>0</v>
      </c>
      <c r="V40" s="11">
        <f t="shared" si="11"/>
        <v>0</v>
      </c>
      <c r="W40" s="11">
        <f t="shared" si="11"/>
        <v>0</v>
      </c>
      <c r="X40" s="11">
        <f t="shared" si="11"/>
        <v>0</v>
      </c>
      <c r="Y40" s="11">
        <f t="shared" si="11"/>
        <v>0</v>
      </c>
      <c r="Z40" s="11">
        <f t="shared" si="11"/>
        <v>0</v>
      </c>
      <c r="AA40" s="11">
        <f t="shared" si="11"/>
        <v>0</v>
      </c>
      <c r="AB40" s="11">
        <f t="shared" si="11"/>
        <v>0</v>
      </c>
      <c r="AC40" s="11">
        <f t="shared" si="11"/>
        <v>0</v>
      </c>
      <c r="AD40" s="11">
        <f t="shared" si="11"/>
        <v>0</v>
      </c>
      <c r="AE40" s="11">
        <f t="shared" si="11"/>
        <v>0</v>
      </c>
      <c r="AF40" s="11">
        <f t="shared" si="11"/>
        <v>0</v>
      </c>
      <c r="AG40" s="11">
        <f t="shared" si="11"/>
        <v>0</v>
      </c>
      <c r="AH40" s="11">
        <f t="shared" si="11"/>
        <v>0</v>
      </c>
      <c r="AI40" s="11">
        <f t="shared" si="11"/>
        <v>0</v>
      </c>
      <c r="AJ40" s="11">
        <f t="shared" si="11"/>
        <v>0</v>
      </c>
      <c r="AK40" s="11">
        <f t="shared" si="11"/>
        <v>0</v>
      </c>
      <c r="AL40" s="11">
        <f t="shared" si="11"/>
        <v>0</v>
      </c>
      <c r="AM40" s="11">
        <f t="shared" si="11"/>
        <v>0</v>
      </c>
      <c r="AN40" s="11">
        <f t="shared" si="11"/>
        <v>0</v>
      </c>
      <c r="AO40" s="11">
        <f t="shared" si="11"/>
        <v>0</v>
      </c>
      <c r="AP40" s="11">
        <f t="shared" si="11"/>
        <v>0</v>
      </c>
      <c r="AQ40" s="11">
        <f t="shared" si="11"/>
        <v>0</v>
      </c>
      <c r="AR40" s="11">
        <f t="shared" si="11"/>
        <v>0</v>
      </c>
      <c r="AS40" s="11">
        <f t="shared" si="11"/>
        <v>0</v>
      </c>
      <c r="AT40" s="11">
        <f t="shared" si="11"/>
        <v>0</v>
      </c>
      <c r="AU40" s="11">
        <f t="shared" si="11"/>
        <v>0</v>
      </c>
      <c r="AV40" s="11">
        <f t="shared" si="11"/>
        <v>0</v>
      </c>
      <c r="AW40" s="11">
        <f t="shared" si="11"/>
        <v>0</v>
      </c>
      <c r="AX40" s="11">
        <f t="shared" si="11"/>
        <v>0</v>
      </c>
      <c r="AY40" s="11">
        <f t="shared" si="11"/>
        <v>0</v>
      </c>
      <c r="AZ40" s="11">
        <f t="shared" si="11"/>
        <v>0</v>
      </c>
      <c r="BA40" s="11">
        <f t="shared" si="11"/>
        <v>0</v>
      </c>
      <c r="BB40" s="11">
        <f t="shared" si="11"/>
        <v>0</v>
      </c>
      <c r="BC40" s="11">
        <f t="shared" si="11"/>
        <v>0</v>
      </c>
      <c r="BD40" s="11">
        <f t="shared" si="11"/>
        <v>0</v>
      </c>
      <c r="BE40" s="11">
        <f t="shared" si="11"/>
        <v>0</v>
      </c>
      <c r="BF40" s="11">
        <f t="shared" si="11"/>
        <v>0</v>
      </c>
      <c r="BG40" s="11">
        <f t="shared" si="11"/>
        <v>0</v>
      </c>
      <c r="BH40" s="11">
        <f t="shared" ref="BH40:DL40" si="12">BH39/25%</f>
        <v>0</v>
      </c>
      <c r="BI40" s="11">
        <f t="shared" si="12"/>
        <v>0</v>
      </c>
      <c r="BJ40" s="11">
        <f t="shared" si="12"/>
        <v>0</v>
      </c>
      <c r="BK40" s="11">
        <f t="shared" si="12"/>
        <v>0</v>
      </c>
      <c r="BL40" s="11">
        <f t="shared" si="12"/>
        <v>0</v>
      </c>
      <c r="BM40" s="11">
        <f t="shared" si="12"/>
        <v>0</v>
      </c>
      <c r="BN40" s="11">
        <f t="shared" si="12"/>
        <v>0</v>
      </c>
      <c r="BO40" s="11">
        <f t="shared" si="12"/>
        <v>0</v>
      </c>
      <c r="BP40" s="11">
        <f t="shared" si="12"/>
        <v>0</v>
      </c>
      <c r="BQ40" s="11">
        <f t="shared" si="12"/>
        <v>0</v>
      </c>
      <c r="BR40" s="11">
        <f t="shared" si="12"/>
        <v>0</v>
      </c>
      <c r="BS40" s="11">
        <f t="shared" si="12"/>
        <v>0</v>
      </c>
      <c r="BT40" s="11">
        <f t="shared" si="12"/>
        <v>0</v>
      </c>
      <c r="BU40" s="11">
        <f t="shared" si="12"/>
        <v>0</v>
      </c>
      <c r="BV40" s="11">
        <f t="shared" si="12"/>
        <v>0</v>
      </c>
      <c r="BW40" s="11">
        <f t="shared" si="12"/>
        <v>0</v>
      </c>
      <c r="BX40" s="11">
        <f t="shared" si="12"/>
        <v>0</v>
      </c>
      <c r="BY40" s="11">
        <f t="shared" si="12"/>
        <v>0</v>
      </c>
      <c r="BZ40" s="11">
        <f t="shared" si="12"/>
        <v>0</v>
      </c>
      <c r="CA40" s="11">
        <f t="shared" si="12"/>
        <v>0</v>
      </c>
      <c r="CB40" s="11">
        <f t="shared" si="12"/>
        <v>0</v>
      </c>
      <c r="CC40" s="11">
        <f t="shared" si="12"/>
        <v>0</v>
      </c>
      <c r="CD40" s="11">
        <f t="shared" si="12"/>
        <v>0</v>
      </c>
      <c r="CE40" s="11">
        <f t="shared" si="12"/>
        <v>0</v>
      </c>
      <c r="CF40" s="11">
        <f t="shared" si="12"/>
        <v>0</v>
      </c>
      <c r="CG40" s="11">
        <f t="shared" si="12"/>
        <v>0</v>
      </c>
      <c r="CH40" s="11">
        <f t="shared" si="12"/>
        <v>0</v>
      </c>
      <c r="CI40" s="11">
        <f t="shared" si="12"/>
        <v>0</v>
      </c>
      <c r="CJ40" s="11">
        <f t="shared" si="12"/>
        <v>0</v>
      </c>
      <c r="CK40" s="11">
        <f t="shared" si="12"/>
        <v>0</v>
      </c>
      <c r="CL40" s="11">
        <f t="shared" si="12"/>
        <v>0</v>
      </c>
      <c r="CM40" s="11">
        <f t="shared" si="12"/>
        <v>0</v>
      </c>
      <c r="CN40" s="11">
        <f t="shared" si="12"/>
        <v>0</v>
      </c>
      <c r="CO40" s="11">
        <f t="shared" si="12"/>
        <v>0</v>
      </c>
      <c r="CP40" s="11">
        <f t="shared" si="12"/>
        <v>0</v>
      </c>
      <c r="CQ40" s="11">
        <f t="shared" si="12"/>
        <v>0</v>
      </c>
      <c r="CR40" s="11">
        <f t="shared" si="12"/>
        <v>0</v>
      </c>
      <c r="CS40" s="11">
        <f t="shared" si="12"/>
        <v>0</v>
      </c>
      <c r="CT40" s="11">
        <f t="shared" si="12"/>
        <v>0</v>
      </c>
      <c r="CU40" s="11">
        <f t="shared" si="12"/>
        <v>0</v>
      </c>
      <c r="CV40" s="11">
        <f t="shared" si="12"/>
        <v>0</v>
      </c>
      <c r="CW40" s="11">
        <f t="shared" si="12"/>
        <v>0</v>
      </c>
      <c r="CX40" s="11">
        <f t="shared" si="12"/>
        <v>0</v>
      </c>
      <c r="CY40" s="11">
        <f t="shared" si="12"/>
        <v>0</v>
      </c>
      <c r="CZ40" s="11">
        <f t="shared" si="12"/>
        <v>0</v>
      </c>
      <c r="DA40" s="11">
        <f t="shared" si="12"/>
        <v>0</v>
      </c>
      <c r="DB40" s="11">
        <f t="shared" si="12"/>
        <v>0</v>
      </c>
      <c r="DC40" s="11">
        <f t="shared" si="12"/>
        <v>0</v>
      </c>
      <c r="DD40" s="11">
        <f t="shared" si="12"/>
        <v>0</v>
      </c>
      <c r="DE40" s="11">
        <f t="shared" si="12"/>
        <v>0</v>
      </c>
      <c r="DF40" s="11">
        <f t="shared" si="12"/>
        <v>0</v>
      </c>
      <c r="DG40" s="11">
        <f t="shared" si="12"/>
        <v>0</v>
      </c>
      <c r="DH40" s="11">
        <f t="shared" si="12"/>
        <v>0</v>
      </c>
      <c r="DI40" s="11">
        <f t="shared" si="12"/>
        <v>0</v>
      </c>
      <c r="DJ40" s="11">
        <f t="shared" si="12"/>
        <v>0</v>
      </c>
      <c r="DK40" s="11">
        <f t="shared" si="12"/>
        <v>0</v>
      </c>
      <c r="DL40" s="11">
        <f t="shared" si="12"/>
        <v>0</v>
      </c>
      <c r="DM40" s="11">
        <f t="shared" ref="DM40:FX40" si="13">DM39/25%</f>
        <v>0</v>
      </c>
      <c r="DN40" s="11">
        <f t="shared" si="13"/>
        <v>0</v>
      </c>
      <c r="DO40" s="11">
        <f t="shared" si="13"/>
        <v>0</v>
      </c>
      <c r="DP40" s="11">
        <f t="shared" si="13"/>
        <v>0</v>
      </c>
      <c r="DQ40" s="11">
        <f t="shared" si="13"/>
        <v>0</v>
      </c>
      <c r="DR40" s="11">
        <f t="shared" si="13"/>
        <v>0</v>
      </c>
      <c r="DS40" s="11">
        <f t="shared" si="13"/>
        <v>0</v>
      </c>
      <c r="DT40" s="11">
        <f t="shared" si="13"/>
        <v>0</v>
      </c>
      <c r="DU40" s="11">
        <f t="shared" si="13"/>
        <v>0</v>
      </c>
      <c r="DV40" s="11">
        <f t="shared" si="13"/>
        <v>0</v>
      </c>
      <c r="DW40" s="11">
        <f t="shared" si="13"/>
        <v>0</v>
      </c>
      <c r="DX40" s="11">
        <f t="shared" si="13"/>
        <v>0</v>
      </c>
      <c r="DY40" s="11">
        <f t="shared" si="13"/>
        <v>0</v>
      </c>
      <c r="DZ40" s="11">
        <f t="shared" si="13"/>
        <v>0</v>
      </c>
      <c r="EA40" s="11">
        <f t="shared" si="13"/>
        <v>0</v>
      </c>
      <c r="EB40" s="11">
        <f t="shared" si="13"/>
        <v>0</v>
      </c>
      <c r="EC40" s="11">
        <f t="shared" si="13"/>
        <v>0</v>
      </c>
      <c r="ED40" s="11">
        <f t="shared" si="13"/>
        <v>0</v>
      </c>
      <c r="EE40" s="11">
        <f t="shared" si="13"/>
        <v>0</v>
      </c>
      <c r="EF40" s="11">
        <f t="shared" si="13"/>
        <v>0</v>
      </c>
      <c r="EG40" s="11">
        <f t="shared" si="13"/>
        <v>0</v>
      </c>
      <c r="EH40" s="11">
        <f t="shared" si="13"/>
        <v>0</v>
      </c>
      <c r="EI40" s="11">
        <f t="shared" si="13"/>
        <v>0</v>
      </c>
      <c r="EJ40" s="11">
        <f t="shared" si="13"/>
        <v>0</v>
      </c>
      <c r="EK40" s="11">
        <f t="shared" si="13"/>
        <v>0</v>
      </c>
      <c r="EL40" s="11">
        <f t="shared" si="13"/>
        <v>0</v>
      </c>
      <c r="EM40" s="11">
        <f t="shared" si="13"/>
        <v>0</v>
      </c>
      <c r="EN40" s="11">
        <f t="shared" si="13"/>
        <v>0</v>
      </c>
      <c r="EO40" s="11">
        <f t="shared" si="13"/>
        <v>0</v>
      </c>
      <c r="EP40" s="11">
        <f t="shared" si="13"/>
        <v>0</v>
      </c>
      <c r="EQ40" s="11">
        <f t="shared" si="13"/>
        <v>0</v>
      </c>
      <c r="ER40" s="11">
        <f t="shared" si="13"/>
        <v>0</v>
      </c>
      <c r="ES40" s="11">
        <f t="shared" si="13"/>
        <v>0</v>
      </c>
      <c r="ET40" s="11">
        <f t="shared" si="13"/>
        <v>0</v>
      </c>
      <c r="EU40" s="11">
        <f t="shared" si="13"/>
        <v>0</v>
      </c>
      <c r="EV40" s="11">
        <f t="shared" si="13"/>
        <v>0</v>
      </c>
      <c r="EW40" s="11">
        <f t="shared" si="13"/>
        <v>0</v>
      </c>
      <c r="EX40" s="11">
        <f t="shared" si="13"/>
        <v>0</v>
      </c>
      <c r="EY40" s="11">
        <f t="shared" si="13"/>
        <v>0</v>
      </c>
      <c r="EZ40" s="11">
        <f t="shared" si="13"/>
        <v>0</v>
      </c>
      <c r="FA40" s="11">
        <f t="shared" si="13"/>
        <v>0</v>
      </c>
      <c r="FB40" s="11">
        <f t="shared" si="13"/>
        <v>0</v>
      </c>
      <c r="FC40" s="11">
        <f t="shared" si="13"/>
        <v>0</v>
      </c>
      <c r="FD40" s="11">
        <f t="shared" si="13"/>
        <v>0</v>
      </c>
      <c r="FE40" s="11">
        <f t="shared" si="13"/>
        <v>0</v>
      </c>
      <c r="FF40" s="11">
        <f t="shared" si="13"/>
        <v>0</v>
      </c>
      <c r="FG40" s="11">
        <f t="shared" si="13"/>
        <v>0</v>
      </c>
      <c r="FH40" s="11">
        <f t="shared" si="13"/>
        <v>0</v>
      </c>
      <c r="FI40" s="11">
        <f t="shared" si="13"/>
        <v>0</v>
      </c>
      <c r="FJ40" s="11">
        <f t="shared" si="13"/>
        <v>0</v>
      </c>
      <c r="FK40" s="11">
        <f t="shared" si="13"/>
        <v>0</v>
      </c>
      <c r="FL40" s="11">
        <f t="shared" si="13"/>
        <v>0</v>
      </c>
      <c r="FM40" s="11">
        <f t="shared" si="13"/>
        <v>0</v>
      </c>
      <c r="FN40" s="11">
        <f t="shared" si="13"/>
        <v>0</v>
      </c>
      <c r="FO40" s="11">
        <f t="shared" si="13"/>
        <v>0</v>
      </c>
      <c r="FP40" s="11">
        <f t="shared" si="13"/>
        <v>0</v>
      </c>
      <c r="FQ40" s="11">
        <f t="shared" si="13"/>
        <v>0</v>
      </c>
      <c r="FR40" s="11">
        <f t="shared" si="13"/>
        <v>0</v>
      </c>
      <c r="FS40" s="11">
        <f t="shared" si="13"/>
        <v>0</v>
      </c>
      <c r="FT40" s="11">
        <f t="shared" si="13"/>
        <v>0</v>
      </c>
      <c r="FU40" s="11">
        <f t="shared" si="13"/>
        <v>0</v>
      </c>
      <c r="FV40" s="11">
        <f t="shared" si="13"/>
        <v>0</v>
      </c>
      <c r="FW40" s="11">
        <f t="shared" si="13"/>
        <v>0</v>
      </c>
      <c r="FX40" s="11">
        <f t="shared" si="13"/>
        <v>0</v>
      </c>
      <c r="FY40" s="11">
        <f t="shared" ref="FY40:IJ40" si="14">FY39/25%</f>
        <v>0</v>
      </c>
      <c r="FZ40" s="11">
        <f t="shared" si="14"/>
        <v>0</v>
      </c>
      <c r="GA40" s="11">
        <f t="shared" si="14"/>
        <v>0</v>
      </c>
      <c r="GB40" s="11">
        <f t="shared" si="14"/>
        <v>0</v>
      </c>
      <c r="GC40" s="11">
        <f t="shared" si="14"/>
        <v>0</v>
      </c>
      <c r="GD40" s="11">
        <f t="shared" si="14"/>
        <v>0</v>
      </c>
      <c r="GE40" s="11">
        <f t="shared" si="14"/>
        <v>0</v>
      </c>
      <c r="GF40" s="11">
        <f t="shared" si="14"/>
        <v>0</v>
      </c>
      <c r="GG40" s="11">
        <f t="shared" si="14"/>
        <v>0</v>
      </c>
      <c r="GH40" s="11">
        <f t="shared" si="14"/>
        <v>0</v>
      </c>
      <c r="GI40" s="11">
        <f t="shared" si="14"/>
        <v>0</v>
      </c>
      <c r="GJ40" s="11">
        <f t="shared" si="14"/>
        <v>0</v>
      </c>
      <c r="GK40" s="11">
        <f t="shared" si="14"/>
        <v>0</v>
      </c>
      <c r="GL40" s="11">
        <f t="shared" si="14"/>
        <v>0</v>
      </c>
      <c r="GM40" s="11">
        <f t="shared" si="14"/>
        <v>0</v>
      </c>
      <c r="GN40" s="11">
        <f t="shared" si="14"/>
        <v>0</v>
      </c>
      <c r="GO40" s="11">
        <f t="shared" si="14"/>
        <v>0</v>
      </c>
      <c r="GP40" s="11">
        <f t="shared" si="14"/>
        <v>0</v>
      </c>
      <c r="GQ40" s="11">
        <f t="shared" si="14"/>
        <v>0</v>
      </c>
      <c r="GR40" s="11">
        <f t="shared" si="14"/>
        <v>0</v>
      </c>
      <c r="GS40" s="11">
        <f t="shared" si="14"/>
        <v>0</v>
      </c>
      <c r="GT40" s="11">
        <f t="shared" si="14"/>
        <v>0</v>
      </c>
      <c r="GU40" s="11">
        <f t="shared" si="14"/>
        <v>0</v>
      </c>
      <c r="GV40" s="11">
        <f t="shared" si="14"/>
        <v>0</v>
      </c>
      <c r="GW40" s="11">
        <f t="shared" si="14"/>
        <v>0</v>
      </c>
      <c r="GX40" s="11">
        <f t="shared" si="14"/>
        <v>0</v>
      </c>
      <c r="GY40" s="11">
        <f t="shared" si="14"/>
        <v>0</v>
      </c>
      <c r="GZ40" s="11">
        <f t="shared" si="14"/>
        <v>0</v>
      </c>
      <c r="HA40" s="11">
        <f t="shared" si="14"/>
        <v>0</v>
      </c>
      <c r="HB40" s="11">
        <f t="shared" si="14"/>
        <v>0</v>
      </c>
      <c r="HC40" s="11">
        <f t="shared" si="14"/>
        <v>0</v>
      </c>
      <c r="HD40" s="11">
        <f t="shared" si="14"/>
        <v>0</v>
      </c>
      <c r="HE40" s="11">
        <f t="shared" si="14"/>
        <v>0</v>
      </c>
      <c r="HF40" s="11">
        <f t="shared" si="14"/>
        <v>0</v>
      </c>
      <c r="HG40" s="11">
        <f t="shared" si="14"/>
        <v>0</v>
      </c>
      <c r="HH40" s="11">
        <f t="shared" si="14"/>
        <v>0</v>
      </c>
      <c r="HI40" s="11">
        <f t="shared" si="14"/>
        <v>0</v>
      </c>
      <c r="HJ40" s="11">
        <f t="shared" si="14"/>
        <v>0</v>
      </c>
      <c r="HK40" s="11">
        <f t="shared" si="14"/>
        <v>0</v>
      </c>
      <c r="HL40" s="11">
        <f t="shared" si="14"/>
        <v>0</v>
      </c>
      <c r="HM40" s="11">
        <f t="shared" si="14"/>
        <v>0</v>
      </c>
      <c r="HN40" s="11">
        <f t="shared" si="14"/>
        <v>0</v>
      </c>
      <c r="HO40" s="11">
        <f t="shared" si="14"/>
        <v>0</v>
      </c>
      <c r="HP40" s="11">
        <f t="shared" si="14"/>
        <v>0</v>
      </c>
      <c r="HQ40" s="11">
        <f t="shared" si="14"/>
        <v>0</v>
      </c>
      <c r="HR40" s="11">
        <f t="shared" si="14"/>
        <v>0</v>
      </c>
      <c r="HS40" s="11">
        <f t="shared" si="14"/>
        <v>0</v>
      </c>
      <c r="HT40" s="11">
        <f t="shared" si="14"/>
        <v>0</v>
      </c>
      <c r="HU40" s="11">
        <f t="shared" si="14"/>
        <v>0</v>
      </c>
      <c r="HV40" s="11">
        <f t="shared" si="14"/>
        <v>0</v>
      </c>
      <c r="HW40" s="11">
        <f t="shared" si="14"/>
        <v>0</v>
      </c>
      <c r="HX40" s="11">
        <f t="shared" si="14"/>
        <v>0</v>
      </c>
      <c r="HY40" s="11">
        <f t="shared" si="14"/>
        <v>0</v>
      </c>
      <c r="HZ40" s="11">
        <f t="shared" si="14"/>
        <v>0</v>
      </c>
      <c r="IA40" s="11">
        <f t="shared" si="14"/>
        <v>0</v>
      </c>
      <c r="IB40" s="11">
        <f t="shared" si="14"/>
        <v>0</v>
      </c>
      <c r="IC40" s="11">
        <f t="shared" si="14"/>
        <v>0</v>
      </c>
      <c r="ID40" s="11">
        <f t="shared" si="14"/>
        <v>0</v>
      </c>
      <c r="IE40" s="11">
        <f t="shared" si="14"/>
        <v>0</v>
      </c>
      <c r="IF40" s="11">
        <f t="shared" si="14"/>
        <v>0</v>
      </c>
      <c r="IG40" s="11">
        <f t="shared" si="14"/>
        <v>0</v>
      </c>
      <c r="IH40" s="11">
        <f t="shared" si="14"/>
        <v>0</v>
      </c>
      <c r="II40" s="11">
        <f t="shared" si="14"/>
        <v>0</v>
      </c>
      <c r="IJ40" s="11">
        <f t="shared" si="14"/>
        <v>0</v>
      </c>
      <c r="IK40" s="11">
        <f t="shared" ref="IK40:KV40" si="15">IK39/25%</f>
        <v>0</v>
      </c>
      <c r="IL40" s="11">
        <f t="shared" si="15"/>
        <v>0</v>
      </c>
      <c r="IM40" s="11">
        <f t="shared" si="15"/>
        <v>0</v>
      </c>
      <c r="IN40" s="11">
        <f t="shared" si="15"/>
        <v>0</v>
      </c>
      <c r="IO40" s="11">
        <f t="shared" si="15"/>
        <v>0</v>
      </c>
      <c r="IP40" s="11">
        <f t="shared" si="15"/>
        <v>0</v>
      </c>
      <c r="IQ40" s="11">
        <f t="shared" si="15"/>
        <v>0</v>
      </c>
      <c r="IR40" s="11">
        <f t="shared" si="15"/>
        <v>0</v>
      </c>
      <c r="IS40" s="11">
        <f t="shared" si="15"/>
        <v>0</v>
      </c>
      <c r="IT40" s="11">
        <f t="shared" si="15"/>
        <v>0</v>
      </c>
      <c r="IU40" s="11">
        <f t="shared" si="15"/>
        <v>0</v>
      </c>
      <c r="IV40" s="11">
        <f t="shared" si="15"/>
        <v>0</v>
      </c>
      <c r="IW40" s="11">
        <f t="shared" si="15"/>
        <v>0</v>
      </c>
      <c r="IX40" s="11">
        <f t="shared" si="15"/>
        <v>0</v>
      </c>
      <c r="IY40" s="11">
        <f t="shared" si="15"/>
        <v>0</v>
      </c>
      <c r="IZ40" s="11">
        <f t="shared" si="15"/>
        <v>0</v>
      </c>
      <c r="JA40" s="11">
        <f t="shared" si="15"/>
        <v>0</v>
      </c>
      <c r="JB40" s="11">
        <f t="shared" si="15"/>
        <v>0</v>
      </c>
      <c r="JC40" s="11">
        <f t="shared" si="15"/>
        <v>0</v>
      </c>
      <c r="JD40" s="11">
        <f t="shared" si="15"/>
        <v>0</v>
      </c>
      <c r="JE40" s="11">
        <f t="shared" si="15"/>
        <v>0</v>
      </c>
      <c r="JF40" s="11">
        <f t="shared" si="15"/>
        <v>0</v>
      </c>
      <c r="JG40" s="11">
        <f t="shared" si="15"/>
        <v>0</v>
      </c>
      <c r="JH40" s="11">
        <f t="shared" si="15"/>
        <v>0</v>
      </c>
      <c r="JI40" s="11">
        <f t="shared" si="15"/>
        <v>0</v>
      </c>
      <c r="JJ40" s="11">
        <f t="shared" si="15"/>
        <v>0</v>
      </c>
      <c r="JK40" s="11">
        <f t="shared" si="15"/>
        <v>0</v>
      </c>
      <c r="JL40" s="11">
        <f t="shared" si="15"/>
        <v>0</v>
      </c>
      <c r="JM40" s="11">
        <f t="shared" si="15"/>
        <v>0</v>
      </c>
      <c r="JN40" s="11">
        <f t="shared" si="15"/>
        <v>0</v>
      </c>
      <c r="JO40" s="11">
        <f t="shared" si="15"/>
        <v>0</v>
      </c>
      <c r="JP40" s="11">
        <f t="shared" si="15"/>
        <v>0</v>
      </c>
      <c r="JQ40" s="11">
        <f t="shared" si="15"/>
        <v>0</v>
      </c>
      <c r="JR40" s="11">
        <f t="shared" si="15"/>
        <v>0</v>
      </c>
      <c r="JS40" s="11">
        <f t="shared" si="15"/>
        <v>0</v>
      </c>
      <c r="JT40" s="11">
        <f t="shared" si="15"/>
        <v>0</v>
      </c>
      <c r="JU40" s="11">
        <f t="shared" si="15"/>
        <v>0</v>
      </c>
      <c r="JV40" s="11">
        <f t="shared" si="15"/>
        <v>0</v>
      </c>
      <c r="JW40" s="11">
        <f t="shared" si="15"/>
        <v>0</v>
      </c>
      <c r="JX40" s="11">
        <f t="shared" si="15"/>
        <v>0</v>
      </c>
      <c r="JY40" s="11">
        <f t="shared" si="15"/>
        <v>0</v>
      </c>
      <c r="JZ40" s="11">
        <f t="shared" si="15"/>
        <v>0</v>
      </c>
      <c r="KA40" s="11">
        <f t="shared" si="15"/>
        <v>0</v>
      </c>
      <c r="KB40" s="11">
        <f t="shared" si="15"/>
        <v>0</v>
      </c>
      <c r="KC40" s="11">
        <f t="shared" si="15"/>
        <v>0</v>
      </c>
      <c r="KD40" s="11">
        <f t="shared" si="15"/>
        <v>0</v>
      </c>
      <c r="KE40" s="11">
        <f t="shared" si="15"/>
        <v>0</v>
      </c>
      <c r="KF40" s="11">
        <f t="shared" si="15"/>
        <v>0</v>
      </c>
      <c r="KG40" s="11">
        <f t="shared" si="15"/>
        <v>0</v>
      </c>
      <c r="KH40" s="11">
        <f t="shared" si="15"/>
        <v>0</v>
      </c>
      <c r="KI40" s="11">
        <f t="shared" si="15"/>
        <v>0</v>
      </c>
      <c r="KJ40" s="11">
        <f t="shared" si="15"/>
        <v>0</v>
      </c>
      <c r="KK40" s="11">
        <f t="shared" si="15"/>
        <v>0</v>
      </c>
      <c r="KL40" s="11">
        <f t="shared" si="15"/>
        <v>0</v>
      </c>
      <c r="KM40" s="11">
        <f t="shared" si="15"/>
        <v>0</v>
      </c>
      <c r="KN40" s="11">
        <f t="shared" si="15"/>
        <v>0</v>
      </c>
      <c r="KO40" s="11">
        <f t="shared" si="15"/>
        <v>0</v>
      </c>
      <c r="KP40" s="11">
        <f t="shared" si="15"/>
        <v>0</v>
      </c>
      <c r="KQ40" s="11">
        <f t="shared" si="15"/>
        <v>0</v>
      </c>
      <c r="KR40" s="11">
        <f t="shared" si="15"/>
        <v>0</v>
      </c>
      <c r="KS40" s="11">
        <f t="shared" si="15"/>
        <v>0</v>
      </c>
      <c r="KT40" s="11">
        <f t="shared" si="15"/>
        <v>0</v>
      </c>
      <c r="KU40" s="11">
        <f t="shared" si="15"/>
        <v>0</v>
      </c>
      <c r="KV40" s="11">
        <f t="shared" si="15"/>
        <v>0</v>
      </c>
      <c r="KW40" s="11">
        <f t="shared" ref="KW40:NH40" si="16">KW39/25%</f>
        <v>0</v>
      </c>
      <c r="KX40" s="11">
        <f t="shared" si="16"/>
        <v>0</v>
      </c>
      <c r="KY40" s="11">
        <f t="shared" si="16"/>
        <v>0</v>
      </c>
      <c r="KZ40" s="11">
        <f t="shared" si="16"/>
        <v>0</v>
      </c>
      <c r="LA40" s="11">
        <f t="shared" si="16"/>
        <v>0</v>
      </c>
      <c r="LB40" s="11">
        <f t="shared" si="16"/>
        <v>0</v>
      </c>
      <c r="LC40" s="11">
        <f t="shared" si="16"/>
        <v>0</v>
      </c>
      <c r="LD40" s="11">
        <f t="shared" si="16"/>
        <v>0</v>
      </c>
      <c r="LE40" s="11">
        <f t="shared" si="16"/>
        <v>0</v>
      </c>
      <c r="LF40" s="11">
        <f t="shared" si="16"/>
        <v>0</v>
      </c>
      <c r="LG40" s="11">
        <f t="shared" si="16"/>
        <v>0</v>
      </c>
      <c r="LH40" s="11">
        <f t="shared" si="16"/>
        <v>0</v>
      </c>
      <c r="LI40" s="11">
        <f t="shared" si="16"/>
        <v>0</v>
      </c>
      <c r="LJ40" s="11">
        <f t="shared" si="16"/>
        <v>0</v>
      </c>
      <c r="LK40" s="11">
        <f t="shared" si="16"/>
        <v>0</v>
      </c>
      <c r="LL40" s="11">
        <f t="shared" si="16"/>
        <v>0</v>
      </c>
      <c r="LM40" s="11">
        <f t="shared" si="16"/>
        <v>0</v>
      </c>
      <c r="LN40" s="11">
        <f t="shared" si="16"/>
        <v>0</v>
      </c>
      <c r="LO40" s="11">
        <f t="shared" si="16"/>
        <v>0</v>
      </c>
      <c r="LP40" s="11">
        <f t="shared" si="16"/>
        <v>0</v>
      </c>
      <c r="LQ40" s="11">
        <f t="shared" si="16"/>
        <v>0</v>
      </c>
      <c r="LR40" s="11">
        <f t="shared" si="16"/>
        <v>0</v>
      </c>
      <c r="LS40" s="11">
        <f t="shared" si="16"/>
        <v>0</v>
      </c>
      <c r="LT40" s="11">
        <f t="shared" si="16"/>
        <v>0</v>
      </c>
      <c r="LU40" s="11">
        <f t="shared" si="16"/>
        <v>0</v>
      </c>
      <c r="LV40" s="11">
        <f t="shared" si="16"/>
        <v>0</v>
      </c>
      <c r="LW40" s="11">
        <f t="shared" si="16"/>
        <v>0</v>
      </c>
      <c r="LX40" s="11">
        <f t="shared" si="16"/>
        <v>0</v>
      </c>
      <c r="LY40" s="11">
        <f t="shared" si="16"/>
        <v>0</v>
      </c>
      <c r="LZ40" s="11">
        <f t="shared" si="16"/>
        <v>0</v>
      </c>
      <c r="MA40" s="11">
        <f t="shared" si="16"/>
        <v>0</v>
      </c>
      <c r="MB40" s="11">
        <f t="shared" si="16"/>
        <v>0</v>
      </c>
      <c r="MC40" s="11">
        <f t="shared" si="16"/>
        <v>0</v>
      </c>
      <c r="MD40" s="11">
        <f t="shared" si="16"/>
        <v>0</v>
      </c>
      <c r="ME40" s="11">
        <f t="shared" si="16"/>
        <v>0</v>
      </c>
      <c r="MF40" s="11">
        <f t="shared" si="16"/>
        <v>0</v>
      </c>
      <c r="MG40" s="11">
        <f t="shared" si="16"/>
        <v>0</v>
      </c>
      <c r="MH40" s="11">
        <f t="shared" si="16"/>
        <v>0</v>
      </c>
      <c r="MI40" s="11">
        <f t="shared" si="16"/>
        <v>0</v>
      </c>
      <c r="MJ40" s="11">
        <f t="shared" si="16"/>
        <v>0</v>
      </c>
      <c r="MK40" s="11">
        <f t="shared" si="16"/>
        <v>0</v>
      </c>
      <c r="ML40" s="11">
        <f t="shared" si="16"/>
        <v>0</v>
      </c>
      <c r="MM40" s="11">
        <f t="shared" si="16"/>
        <v>0</v>
      </c>
      <c r="MN40" s="11">
        <f t="shared" si="16"/>
        <v>0</v>
      </c>
      <c r="MO40" s="11">
        <f t="shared" si="16"/>
        <v>0</v>
      </c>
      <c r="MP40" s="11">
        <f t="shared" si="16"/>
        <v>0</v>
      </c>
      <c r="MQ40" s="11">
        <f t="shared" si="16"/>
        <v>0</v>
      </c>
      <c r="MR40" s="11">
        <f t="shared" si="16"/>
        <v>0</v>
      </c>
      <c r="MS40" s="11">
        <f t="shared" si="16"/>
        <v>0</v>
      </c>
      <c r="MT40" s="11">
        <f t="shared" si="16"/>
        <v>0</v>
      </c>
      <c r="MU40" s="11">
        <f t="shared" si="16"/>
        <v>0</v>
      </c>
      <c r="MV40" s="11">
        <f t="shared" si="16"/>
        <v>0</v>
      </c>
      <c r="MW40" s="11">
        <f t="shared" si="16"/>
        <v>0</v>
      </c>
      <c r="MX40" s="11">
        <f t="shared" si="16"/>
        <v>0</v>
      </c>
      <c r="MY40" s="11">
        <f t="shared" si="16"/>
        <v>0</v>
      </c>
      <c r="MZ40" s="11">
        <f t="shared" si="16"/>
        <v>0</v>
      </c>
      <c r="NA40" s="11">
        <f t="shared" si="16"/>
        <v>0</v>
      </c>
      <c r="NB40" s="11">
        <f t="shared" si="16"/>
        <v>0</v>
      </c>
      <c r="NC40" s="11">
        <f t="shared" si="16"/>
        <v>0</v>
      </c>
      <c r="ND40" s="11">
        <f t="shared" si="16"/>
        <v>0</v>
      </c>
      <c r="NE40" s="11">
        <f t="shared" si="16"/>
        <v>0</v>
      </c>
      <c r="NF40" s="11">
        <f t="shared" si="16"/>
        <v>0</v>
      </c>
      <c r="NG40" s="11">
        <f t="shared" si="16"/>
        <v>0</v>
      </c>
      <c r="NH40" s="11">
        <f t="shared" si="16"/>
        <v>0</v>
      </c>
      <c r="NI40" s="11">
        <f t="shared" ref="NI40:PT40" si="17">NI39/25%</f>
        <v>0</v>
      </c>
      <c r="NJ40" s="11">
        <f t="shared" si="17"/>
        <v>0</v>
      </c>
      <c r="NK40" s="11">
        <f t="shared" si="17"/>
        <v>0</v>
      </c>
      <c r="NL40" s="11">
        <f t="shared" si="17"/>
        <v>0</v>
      </c>
      <c r="NM40" s="11">
        <f t="shared" si="17"/>
        <v>0</v>
      </c>
      <c r="NN40" s="11">
        <f t="shared" si="17"/>
        <v>0</v>
      </c>
      <c r="NO40" s="11">
        <f t="shared" si="17"/>
        <v>0</v>
      </c>
      <c r="NP40" s="11">
        <f t="shared" si="17"/>
        <v>0</v>
      </c>
      <c r="NQ40" s="11">
        <f t="shared" si="17"/>
        <v>0</v>
      </c>
      <c r="NR40" s="11">
        <f t="shared" si="17"/>
        <v>0</v>
      </c>
      <c r="NS40" s="11">
        <f t="shared" si="17"/>
        <v>0</v>
      </c>
      <c r="NT40" s="11">
        <f t="shared" si="17"/>
        <v>0</v>
      </c>
      <c r="NU40" s="11">
        <f t="shared" si="17"/>
        <v>0</v>
      </c>
      <c r="NV40" s="11">
        <f t="shared" si="17"/>
        <v>0</v>
      </c>
      <c r="NW40" s="11">
        <f t="shared" si="17"/>
        <v>0</v>
      </c>
      <c r="NX40" s="11">
        <f t="shared" si="17"/>
        <v>0</v>
      </c>
      <c r="NY40" s="11">
        <f t="shared" si="17"/>
        <v>0</v>
      </c>
      <c r="NZ40" s="11">
        <f t="shared" si="17"/>
        <v>0</v>
      </c>
      <c r="OA40" s="11">
        <f t="shared" si="17"/>
        <v>0</v>
      </c>
      <c r="OB40" s="11">
        <f t="shared" si="17"/>
        <v>0</v>
      </c>
      <c r="OC40" s="11">
        <f t="shared" si="17"/>
        <v>0</v>
      </c>
      <c r="OD40" s="11">
        <f t="shared" si="17"/>
        <v>0</v>
      </c>
      <c r="OE40" s="11">
        <f t="shared" si="17"/>
        <v>0</v>
      </c>
      <c r="OF40" s="11">
        <f t="shared" si="17"/>
        <v>0</v>
      </c>
      <c r="OG40" s="11">
        <f t="shared" si="17"/>
        <v>0</v>
      </c>
      <c r="OH40" s="11">
        <f t="shared" si="17"/>
        <v>0</v>
      </c>
      <c r="OI40" s="11">
        <f t="shared" si="17"/>
        <v>0</v>
      </c>
      <c r="OJ40" s="11">
        <f t="shared" si="17"/>
        <v>0</v>
      </c>
      <c r="OK40" s="11">
        <f t="shared" si="17"/>
        <v>0</v>
      </c>
      <c r="OL40" s="11">
        <f t="shared" si="17"/>
        <v>0</v>
      </c>
      <c r="OM40" s="11">
        <f t="shared" si="17"/>
        <v>0</v>
      </c>
      <c r="ON40" s="11">
        <f t="shared" si="17"/>
        <v>0</v>
      </c>
      <c r="OO40" s="11">
        <f t="shared" si="17"/>
        <v>0</v>
      </c>
      <c r="OP40" s="11">
        <f t="shared" si="17"/>
        <v>0</v>
      </c>
      <c r="OQ40" s="11">
        <f t="shared" si="17"/>
        <v>0</v>
      </c>
      <c r="OR40" s="11">
        <f t="shared" si="17"/>
        <v>0</v>
      </c>
      <c r="OS40" s="11">
        <f t="shared" si="17"/>
        <v>0</v>
      </c>
      <c r="OT40" s="11">
        <f t="shared" si="17"/>
        <v>0</v>
      </c>
      <c r="OU40" s="11">
        <f t="shared" si="17"/>
        <v>0</v>
      </c>
      <c r="OV40" s="11">
        <f t="shared" si="17"/>
        <v>0</v>
      </c>
      <c r="OW40" s="11">
        <f t="shared" si="17"/>
        <v>0</v>
      </c>
      <c r="OX40" s="11">
        <f t="shared" si="17"/>
        <v>0</v>
      </c>
      <c r="OY40" s="11">
        <f t="shared" si="17"/>
        <v>0</v>
      </c>
      <c r="OZ40" s="11">
        <f t="shared" si="17"/>
        <v>0</v>
      </c>
      <c r="PA40" s="11">
        <f t="shared" si="17"/>
        <v>0</v>
      </c>
      <c r="PB40" s="11">
        <f t="shared" si="17"/>
        <v>0</v>
      </c>
      <c r="PC40" s="11">
        <f t="shared" si="17"/>
        <v>0</v>
      </c>
      <c r="PD40" s="11">
        <f t="shared" si="17"/>
        <v>0</v>
      </c>
      <c r="PE40" s="11">
        <f t="shared" si="17"/>
        <v>0</v>
      </c>
      <c r="PF40" s="11">
        <f t="shared" si="17"/>
        <v>0</v>
      </c>
      <c r="PG40" s="11">
        <f t="shared" si="17"/>
        <v>0</v>
      </c>
      <c r="PH40" s="11">
        <f t="shared" si="17"/>
        <v>0</v>
      </c>
      <c r="PI40" s="11">
        <f t="shared" si="17"/>
        <v>0</v>
      </c>
      <c r="PJ40" s="11">
        <f t="shared" si="17"/>
        <v>0</v>
      </c>
      <c r="PK40" s="11">
        <f t="shared" si="17"/>
        <v>0</v>
      </c>
      <c r="PL40" s="11">
        <f t="shared" si="17"/>
        <v>0</v>
      </c>
      <c r="PM40" s="11">
        <f t="shared" si="17"/>
        <v>0</v>
      </c>
      <c r="PN40" s="11">
        <f t="shared" si="17"/>
        <v>0</v>
      </c>
      <c r="PO40" s="11">
        <f t="shared" si="17"/>
        <v>0</v>
      </c>
      <c r="PP40" s="11">
        <f t="shared" si="17"/>
        <v>0</v>
      </c>
      <c r="PQ40" s="11">
        <f t="shared" si="17"/>
        <v>0</v>
      </c>
      <c r="PR40" s="11">
        <f t="shared" si="17"/>
        <v>0</v>
      </c>
      <c r="PS40" s="11">
        <f t="shared" si="17"/>
        <v>0</v>
      </c>
      <c r="PT40" s="11">
        <f t="shared" si="17"/>
        <v>0</v>
      </c>
      <c r="PU40" s="11">
        <f t="shared" ref="PU40:SF40" si="18">PU39/25%</f>
        <v>0</v>
      </c>
      <c r="PV40" s="11">
        <f t="shared" si="18"/>
        <v>0</v>
      </c>
      <c r="PW40" s="11">
        <f t="shared" si="18"/>
        <v>0</v>
      </c>
      <c r="PX40" s="11">
        <f t="shared" si="18"/>
        <v>0</v>
      </c>
      <c r="PY40" s="11">
        <f t="shared" si="18"/>
        <v>0</v>
      </c>
      <c r="PZ40" s="11">
        <f t="shared" si="18"/>
        <v>0</v>
      </c>
      <c r="QA40" s="11">
        <f t="shared" si="18"/>
        <v>0</v>
      </c>
      <c r="QB40" s="11">
        <f t="shared" si="18"/>
        <v>0</v>
      </c>
      <c r="QC40" s="11">
        <f t="shared" si="18"/>
        <v>0</v>
      </c>
      <c r="QD40" s="11">
        <f t="shared" si="18"/>
        <v>0</v>
      </c>
      <c r="QE40" s="11">
        <f t="shared" si="18"/>
        <v>0</v>
      </c>
      <c r="QF40" s="11">
        <f t="shared" si="18"/>
        <v>0</v>
      </c>
      <c r="QG40" s="11">
        <f t="shared" si="18"/>
        <v>0</v>
      </c>
      <c r="QH40" s="11">
        <f t="shared" si="18"/>
        <v>0</v>
      </c>
      <c r="QI40" s="11">
        <f t="shared" si="18"/>
        <v>0</v>
      </c>
      <c r="QJ40" s="11">
        <f t="shared" si="18"/>
        <v>0</v>
      </c>
      <c r="QK40" s="11">
        <f t="shared" si="18"/>
        <v>0</v>
      </c>
      <c r="QL40" s="11">
        <f t="shared" si="18"/>
        <v>0</v>
      </c>
      <c r="QM40" s="11">
        <f t="shared" si="18"/>
        <v>0</v>
      </c>
      <c r="QN40" s="11">
        <f t="shared" si="18"/>
        <v>0</v>
      </c>
      <c r="QO40" s="11">
        <f t="shared" si="18"/>
        <v>0</v>
      </c>
      <c r="QP40" s="11">
        <f t="shared" si="18"/>
        <v>0</v>
      </c>
      <c r="QQ40" s="11">
        <f t="shared" si="18"/>
        <v>0</v>
      </c>
      <c r="QR40" s="11">
        <f t="shared" si="18"/>
        <v>0</v>
      </c>
      <c r="QS40" s="11">
        <f t="shared" si="18"/>
        <v>0</v>
      </c>
      <c r="QT40" s="11">
        <f t="shared" si="18"/>
        <v>0</v>
      </c>
      <c r="QU40" s="11">
        <f t="shared" si="18"/>
        <v>0</v>
      </c>
      <c r="QV40" s="11">
        <f t="shared" si="18"/>
        <v>0</v>
      </c>
      <c r="QW40" s="11">
        <f t="shared" si="18"/>
        <v>0</v>
      </c>
      <c r="QX40" s="11">
        <f t="shared" si="18"/>
        <v>0</v>
      </c>
      <c r="QY40" s="11">
        <f t="shared" si="18"/>
        <v>0</v>
      </c>
      <c r="QZ40" s="11">
        <f t="shared" si="18"/>
        <v>0</v>
      </c>
      <c r="RA40" s="11">
        <f t="shared" si="18"/>
        <v>0</v>
      </c>
      <c r="RB40" s="11">
        <f t="shared" si="18"/>
        <v>0</v>
      </c>
      <c r="RC40" s="11">
        <f t="shared" si="18"/>
        <v>0</v>
      </c>
      <c r="RD40" s="11">
        <f t="shared" si="18"/>
        <v>0</v>
      </c>
      <c r="RE40" s="11">
        <f t="shared" si="18"/>
        <v>0</v>
      </c>
      <c r="RF40" s="11">
        <f t="shared" si="18"/>
        <v>0</v>
      </c>
      <c r="RG40" s="11">
        <f t="shared" si="18"/>
        <v>0</v>
      </c>
      <c r="RH40" s="11">
        <f t="shared" si="18"/>
        <v>0</v>
      </c>
      <c r="RI40" s="11">
        <f t="shared" si="18"/>
        <v>0</v>
      </c>
      <c r="RJ40" s="11">
        <f t="shared" si="18"/>
        <v>0</v>
      </c>
      <c r="RK40" s="11">
        <f t="shared" si="18"/>
        <v>0</v>
      </c>
      <c r="RL40" s="11">
        <f t="shared" si="18"/>
        <v>0</v>
      </c>
      <c r="RM40" s="11">
        <f t="shared" si="18"/>
        <v>0</v>
      </c>
      <c r="RN40" s="11">
        <f t="shared" si="18"/>
        <v>0</v>
      </c>
      <c r="RO40" s="11">
        <f t="shared" si="18"/>
        <v>0</v>
      </c>
      <c r="RP40" s="11">
        <f t="shared" si="18"/>
        <v>0</v>
      </c>
      <c r="RQ40" s="11">
        <f t="shared" si="18"/>
        <v>0</v>
      </c>
      <c r="RR40" s="11">
        <f t="shared" si="18"/>
        <v>0</v>
      </c>
      <c r="RS40" s="11">
        <f t="shared" si="18"/>
        <v>0</v>
      </c>
      <c r="RT40" s="11">
        <f t="shared" si="18"/>
        <v>0</v>
      </c>
      <c r="RU40" s="11">
        <f t="shared" si="18"/>
        <v>0</v>
      </c>
      <c r="RV40" s="11">
        <f t="shared" si="18"/>
        <v>0</v>
      </c>
      <c r="RW40" s="11">
        <f t="shared" si="18"/>
        <v>0</v>
      </c>
      <c r="RX40" s="11">
        <f t="shared" si="18"/>
        <v>0</v>
      </c>
      <c r="RY40" s="11">
        <f t="shared" si="18"/>
        <v>0</v>
      </c>
      <c r="RZ40" s="11">
        <f t="shared" si="18"/>
        <v>0</v>
      </c>
      <c r="SA40" s="11">
        <f t="shared" si="18"/>
        <v>0</v>
      </c>
      <c r="SB40" s="11">
        <f t="shared" si="18"/>
        <v>0</v>
      </c>
      <c r="SC40" s="11">
        <f t="shared" si="18"/>
        <v>0</v>
      </c>
      <c r="SD40" s="11">
        <f t="shared" si="18"/>
        <v>0</v>
      </c>
      <c r="SE40" s="11">
        <f t="shared" si="18"/>
        <v>0</v>
      </c>
      <c r="SF40" s="11">
        <f t="shared" si="18"/>
        <v>0</v>
      </c>
      <c r="SG40" s="11">
        <f t="shared" ref="SG40:UR40" si="19">SG39/25%</f>
        <v>0</v>
      </c>
      <c r="SH40" s="11">
        <f t="shared" si="19"/>
        <v>0</v>
      </c>
      <c r="SI40" s="11">
        <f t="shared" si="19"/>
        <v>0</v>
      </c>
      <c r="SJ40" s="11">
        <f t="shared" si="19"/>
        <v>0</v>
      </c>
      <c r="SK40" s="11">
        <f t="shared" si="19"/>
        <v>0</v>
      </c>
      <c r="SL40" s="11">
        <f t="shared" si="19"/>
        <v>0</v>
      </c>
      <c r="SM40" s="11">
        <f t="shared" si="19"/>
        <v>0</v>
      </c>
      <c r="SN40" s="11">
        <f t="shared" si="19"/>
        <v>0</v>
      </c>
      <c r="SO40" s="11">
        <f t="shared" si="19"/>
        <v>0</v>
      </c>
      <c r="SP40" s="11">
        <f t="shared" si="19"/>
        <v>0</v>
      </c>
      <c r="SQ40" s="11">
        <f t="shared" si="19"/>
        <v>0</v>
      </c>
      <c r="SR40" s="11">
        <f t="shared" si="19"/>
        <v>0</v>
      </c>
      <c r="SS40" s="11">
        <f t="shared" si="19"/>
        <v>0</v>
      </c>
      <c r="ST40" s="11">
        <f t="shared" si="19"/>
        <v>0</v>
      </c>
      <c r="SU40" s="11">
        <f t="shared" si="19"/>
        <v>0</v>
      </c>
      <c r="SV40" s="11">
        <f t="shared" si="19"/>
        <v>0</v>
      </c>
      <c r="SW40" s="11">
        <f t="shared" si="19"/>
        <v>0</v>
      </c>
      <c r="SX40" s="11">
        <f t="shared" si="19"/>
        <v>0</v>
      </c>
      <c r="SY40" s="11">
        <f t="shared" si="19"/>
        <v>0</v>
      </c>
      <c r="SZ40" s="11">
        <f t="shared" si="19"/>
        <v>0</v>
      </c>
      <c r="TA40" s="11">
        <f t="shared" si="19"/>
        <v>0</v>
      </c>
      <c r="TB40" s="11">
        <f t="shared" si="19"/>
        <v>0</v>
      </c>
      <c r="TC40" s="11">
        <f t="shared" si="19"/>
        <v>0</v>
      </c>
      <c r="TD40" s="11">
        <f t="shared" si="19"/>
        <v>0</v>
      </c>
      <c r="TE40" s="11">
        <f t="shared" si="19"/>
        <v>0</v>
      </c>
      <c r="TF40" s="11">
        <f t="shared" si="19"/>
        <v>0</v>
      </c>
      <c r="TG40" s="11">
        <f t="shared" si="19"/>
        <v>0</v>
      </c>
      <c r="TH40" s="11">
        <f t="shared" si="19"/>
        <v>0</v>
      </c>
      <c r="TI40" s="11">
        <f t="shared" si="19"/>
        <v>0</v>
      </c>
      <c r="TJ40" s="11">
        <f t="shared" si="19"/>
        <v>0</v>
      </c>
      <c r="TK40" s="11">
        <f t="shared" si="19"/>
        <v>0</v>
      </c>
      <c r="TL40" s="11">
        <f t="shared" si="19"/>
        <v>0</v>
      </c>
      <c r="TM40" s="11">
        <f t="shared" si="19"/>
        <v>0</v>
      </c>
      <c r="TN40" s="11">
        <f t="shared" si="19"/>
        <v>0</v>
      </c>
      <c r="TO40" s="11">
        <f t="shared" si="19"/>
        <v>0</v>
      </c>
      <c r="TP40" s="11">
        <f t="shared" si="19"/>
        <v>0</v>
      </c>
      <c r="TQ40" s="11">
        <f t="shared" si="19"/>
        <v>0</v>
      </c>
      <c r="TR40" s="11">
        <f t="shared" si="19"/>
        <v>0</v>
      </c>
      <c r="TS40" s="11">
        <f t="shared" si="19"/>
        <v>0</v>
      </c>
      <c r="TT40" s="11">
        <f t="shared" si="19"/>
        <v>0</v>
      </c>
      <c r="TU40" s="11">
        <f t="shared" si="19"/>
        <v>0</v>
      </c>
      <c r="TV40" s="11">
        <f t="shared" si="19"/>
        <v>0</v>
      </c>
      <c r="TW40" s="11">
        <f t="shared" si="19"/>
        <v>0</v>
      </c>
      <c r="TX40" s="11">
        <f t="shared" si="19"/>
        <v>0</v>
      </c>
      <c r="TY40" s="11">
        <f t="shared" si="19"/>
        <v>0</v>
      </c>
      <c r="TZ40" s="11">
        <f t="shared" si="19"/>
        <v>0</v>
      </c>
      <c r="UA40" s="11">
        <f t="shared" si="19"/>
        <v>0</v>
      </c>
      <c r="UB40" s="11">
        <f t="shared" si="19"/>
        <v>0</v>
      </c>
      <c r="UC40" s="11">
        <f t="shared" si="19"/>
        <v>0</v>
      </c>
      <c r="UD40" s="11">
        <f t="shared" si="19"/>
        <v>0</v>
      </c>
      <c r="UE40" s="11">
        <f t="shared" si="19"/>
        <v>0</v>
      </c>
      <c r="UF40" s="11">
        <f t="shared" si="19"/>
        <v>0</v>
      </c>
      <c r="UG40" s="11">
        <f t="shared" si="19"/>
        <v>0</v>
      </c>
      <c r="UH40" s="11">
        <f t="shared" si="19"/>
        <v>0</v>
      </c>
      <c r="UI40" s="11">
        <f t="shared" si="19"/>
        <v>0</v>
      </c>
      <c r="UJ40" s="11">
        <f t="shared" si="19"/>
        <v>0</v>
      </c>
      <c r="UK40" s="11">
        <f t="shared" si="19"/>
        <v>0</v>
      </c>
      <c r="UL40" s="11">
        <f t="shared" si="19"/>
        <v>0</v>
      </c>
      <c r="UM40" s="11">
        <f t="shared" si="19"/>
        <v>0</v>
      </c>
      <c r="UN40" s="11">
        <f t="shared" si="19"/>
        <v>0</v>
      </c>
      <c r="UO40" s="11">
        <f t="shared" si="19"/>
        <v>0</v>
      </c>
      <c r="UP40" s="11">
        <f t="shared" si="19"/>
        <v>0</v>
      </c>
      <c r="UQ40" s="11">
        <f t="shared" si="19"/>
        <v>0</v>
      </c>
      <c r="UR40" s="11">
        <f t="shared" si="19"/>
        <v>0</v>
      </c>
      <c r="US40" s="11">
        <f t="shared" ref="US40:XD40" si="20">US39/25%</f>
        <v>0</v>
      </c>
      <c r="UT40" s="11">
        <f t="shared" si="20"/>
        <v>0</v>
      </c>
      <c r="UU40" s="11">
        <f t="shared" si="20"/>
        <v>0</v>
      </c>
      <c r="UV40" s="11">
        <f t="shared" si="20"/>
        <v>0</v>
      </c>
      <c r="UW40" s="11">
        <f t="shared" si="20"/>
        <v>0</v>
      </c>
      <c r="UX40" s="11">
        <f t="shared" si="20"/>
        <v>0</v>
      </c>
      <c r="UY40" s="11">
        <f t="shared" si="20"/>
        <v>0</v>
      </c>
      <c r="UZ40" s="11">
        <f t="shared" si="20"/>
        <v>0</v>
      </c>
      <c r="VA40" s="11">
        <f t="shared" si="20"/>
        <v>0</v>
      </c>
      <c r="VB40" s="11">
        <f t="shared" si="20"/>
        <v>0</v>
      </c>
      <c r="VC40" s="11">
        <f t="shared" si="20"/>
        <v>0</v>
      </c>
      <c r="VD40" s="11">
        <f t="shared" si="20"/>
        <v>0</v>
      </c>
      <c r="VE40" s="11">
        <f t="shared" si="20"/>
        <v>0</v>
      </c>
      <c r="VF40" s="11">
        <f t="shared" si="20"/>
        <v>0</v>
      </c>
      <c r="VG40" s="11">
        <f t="shared" si="20"/>
        <v>0</v>
      </c>
      <c r="VH40" s="11">
        <f t="shared" si="20"/>
        <v>0</v>
      </c>
      <c r="VI40" s="11">
        <f t="shared" si="20"/>
        <v>0</v>
      </c>
      <c r="VJ40" s="11">
        <f t="shared" si="20"/>
        <v>0</v>
      </c>
      <c r="VK40" s="11">
        <f t="shared" si="20"/>
        <v>0</v>
      </c>
      <c r="VL40" s="11">
        <f t="shared" si="20"/>
        <v>0</v>
      </c>
      <c r="VM40" s="11">
        <f t="shared" si="20"/>
        <v>0</v>
      </c>
      <c r="VN40" s="11">
        <f t="shared" si="20"/>
        <v>0</v>
      </c>
      <c r="VO40" s="11">
        <f t="shared" si="20"/>
        <v>0</v>
      </c>
      <c r="VP40" s="11">
        <f t="shared" si="20"/>
        <v>0</v>
      </c>
      <c r="VQ40" s="11">
        <f t="shared" si="20"/>
        <v>0</v>
      </c>
      <c r="VR40" s="11">
        <f t="shared" si="20"/>
        <v>0</v>
      </c>
      <c r="VS40" s="11">
        <f t="shared" si="20"/>
        <v>0</v>
      </c>
      <c r="VT40" s="11">
        <f t="shared" si="20"/>
        <v>0</v>
      </c>
      <c r="VU40" s="11">
        <f t="shared" si="20"/>
        <v>0</v>
      </c>
      <c r="VV40" s="11">
        <f t="shared" si="20"/>
        <v>0</v>
      </c>
      <c r="VW40" s="11">
        <f t="shared" si="20"/>
        <v>0</v>
      </c>
      <c r="VX40" s="11">
        <f t="shared" si="20"/>
        <v>0</v>
      </c>
      <c r="VY40" s="11">
        <f t="shared" si="20"/>
        <v>0</v>
      </c>
      <c r="VZ40" s="11">
        <f t="shared" si="20"/>
        <v>0</v>
      </c>
      <c r="WA40" s="11">
        <f t="shared" si="20"/>
        <v>0</v>
      </c>
      <c r="WB40" s="11">
        <f t="shared" si="20"/>
        <v>0</v>
      </c>
      <c r="WC40" s="11">
        <f t="shared" si="20"/>
        <v>0</v>
      </c>
      <c r="WD40" s="11">
        <f t="shared" si="20"/>
        <v>0</v>
      </c>
      <c r="WE40" s="11">
        <f t="shared" si="20"/>
        <v>0</v>
      </c>
      <c r="WF40" s="11">
        <f t="shared" si="20"/>
        <v>0</v>
      </c>
      <c r="WG40" s="11">
        <f t="shared" si="20"/>
        <v>0</v>
      </c>
      <c r="WH40" s="11">
        <f t="shared" si="20"/>
        <v>0</v>
      </c>
      <c r="WI40" s="11">
        <f t="shared" si="20"/>
        <v>0</v>
      </c>
      <c r="WJ40" s="11">
        <f t="shared" si="20"/>
        <v>0</v>
      </c>
      <c r="WK40" s="11">
        <f t="shared" si="20"/>
        <v>0</v>
      </c>
      <c r="WL40" s="11">
        <f t="shared" si="20"/>
        <v>0</v>
      </c>
      <c r="WM40" s="11">
        <f t="shared" si="20"/>
        <v>0</v>
      </c>
      <c r="WN40" s="11">
        <f t="shared" si="20"/>
        <v>0</v>
      </c>
      <c r="WO40" s="11">
        <f t="shared" si="20"/>
        <v>0</v>
      </c>
      <c r="WP40" s="11">
        <f t="shared" si="20"/>
        <v>0</v>
      </c>
      <c r="WQ40" s="11">
        <f t="shared" si="20"/>
        <v>0</v>
      </c>
      <c r="WR40" s="11">
        <f t="shared" si="20"/>
        <v>0</v>
      </c>
      <c r="WS40" s="11">
        <f t="shared" si="20"/>
        <v>0</v>
      </c>
      <c r="WT40" s="11">
        <f t="shared" si="20"/>
        <v>0</v>
      </c>
      <c r="WU40" s="11">
        <f t="shared" si="20"/>
        <v>0</v>
      </c>
      <c r="WV40" s="11">
        <f t="shared" si="20"/>
        <v>0</v>
      </c>
      <c r="WW40" s="11">
        <f t="shared" si="20"/>
        <v>0</v>
      </c>
      <c r="WX40" s="11">
        <f t="shared" si="20"/>
        <v>0</v>
      </c>
      <c r="WY40" s="11">
        <f t="shared" si="20"/>
        <v>0</v>
      </c>
      <c r="WZ40" s="11">
        <f t="shared" si="20"/>
        <v>0</v>
      </c>
      <c r="XA40" s="11">
        <f t="shared" si="20"/>
        <v>0</v>
      </c>
      <c r="XB40" s="11">
        <f t="shared" si="20"/>
        <v>0</v>
      </c>
      <c r="XC40" s="11">
        <f t="shared" si="20"/>
        <v>0</v>
      </c>
      <c r="XD40" s="11">
        <f t="shared" si="20"/>
        <v>0</v>
      </c>
      <c r="XE40" s="11">
        <f t="shared" ref="XE40:ZP40" si="21">XE39/25%</f>
        <v>0</v>
      </c>
      <c r="XF40" s="11">
        <f t="shared" si="21"/>
        <v>0</v>
      </c>
      <c r="XG40" s="11">
        <f t="shared" si="21"/>
        <v>0</v>
      </c>
      <c r="XH40" s="11">
        <f t="shared" si="21"/>
        <v>0</v>
      </c>
      <c r="XI40" s="11">
        <f t="shared" si="21"/>
        <v>0</v>
      </c>
      <c r="XJ40" s="11">
        <f t="shared" si="21"/>
        <v>0</v>
      </c>
      <c r="XK40" s="11">
        <f t="shared" si="21"/>
        <v>0</v>
      </c>
      <c r="XL40" s="11">
        <f t="shared" si="21"/>
        <v>0</v>
      </c>
      <c r="XM40" s="11">
        <f t="shared" si="21"/>
        <v>0</v>
      </c>
      <c r="XN40" s="11">
        <f t="shared" si="21"/>
        <v>0</v>
      </c>
      <c r="XO40" s="11">
        <f t="shared" si="21"/>
        <v>0</v>
      </c>
      <c r="XP40" s="11">
        <f t="shared" si="21"/>
        <v>0</v>
      </c>
      <c r="XQ40" s="11">
        <f t="shared" si="21"/>
        <v>0</v>
      </c>
      <c r="XR40" s="11">
        <f t="shared" si="21"/>
        <v>0</v>
      </c>
      <c r="XS40" s="11">
        <f t="shared" si="21"/>
        <v>0</v>
      </c>
      <c r="XT40" s="11">
        <f t="shared" si="21"/>
        <v>0</v>
      </c>
      <c r="XU40" s="11">
        <f t="shared" si="21"/>
        <v>0</v>
      </c>
      <c r="XV40" s="11">
        <f t="shared" si="21"/>
        <v>0</v>
      </c>
      <c r="XW40" s="11">
        <f t="shared" si="21"/>
        <v>0</v>
      </c>
      <c r="XX40" s="11">
        <f t="shared" si="21"/>
        <v>0</v>
      </c>
      <c r="XY40" s="11">
        <f t="shared" si="21"/>
        <v>0</v>
      </c>
      <c r="XZ40" s="11">
        <f t="shared" si="21"/>
        <v>0</v>
      </c>
      <c r="YA40" s="11">
        <f t="shared" si="21"/>
        <v>0</v>
      </c>
      <c r="YB40" s="11">
        <f t="shared" si="21"/>
        <v>0</v>
      </c>
      <c r="YC40" s="11">
        <f t="shared" si="21"/>
        <v>0</v>
      </c>
      <c r="YD40" s="11">
        <f t="shared" si="21"/>
        <v>0</v>
      </c>
      <c r="YE40" s="11">
        <f t="shared" si="21"/>
        <v>0</v>
      </c>
      <c r="YF40" s="11">
        <f t="shared" si="21"/>
        <v>0</v>
      </c>
      <c r="YG40" s="11">
        <f t="shared" si="21"/>
        <v>0</v>
      </c>
      <c r="YH40" s="11">
        <f t="shared" si="21"/>
        <v>0</v>
      </c>
      <c r="YI40" s="11">
        <f t="shared" si="21"/>
        <v>0</v>
      </c>
      <c r="YJ40" s="11">
        <f t="shared" si="21"/>
        <v>0</v>
      </c>
      <c r="YK40" s="11">
        <f t="shared" si="21"/>
        <v>0</v>
      </c>
      <c r="YL40" s="11">
        <f t="shared" si="21"/>
        <v>0</v>
      </c>
      <c r="YM40" s="11">
        <f t="shared" si="21"/>
        <v>0</v>
      </c>
      <c r="YN40" s="11">
        <f t="shared" si="21"/>
        <v>0</v>
      </c>
      <c r="YO40" s="11">
        <f t="shared" si="21"/>
        <v>0</v>
      </c>
      <c r="YP40" s="11">
        <f t="shared" si="21"/>
        <v>0</v>
      </c>
      <c r="YQ40" s="11">
        <f t="shared" si="21"/>
        <v>0</v>
      </c>
      <c r="YR40" s="11">
        <f t="shared" si="21"/>
        <v>0</v>
      </c>
      <c r="YS40" s="11">
        <f t="shared" si="21"/>
        <v>0</v>
      </c>
      <c r="YT40" s="11">
        <f t="shared" si="21"/>
        <v>0</v>
      </c>
      <c r="YU40" s="11">
        <f t="shared" si="21"/>
        <v>0</v>
      </c>
      <c r="YV40" s="11">
        <f t="shared" si="21"/>
        <v>0</v>
      </c>
      <c r="YW40" s="11">
        <f t="shared" si="21"/>
        <v>0</v>
      </c>
      <c r="YX40" s="11">
        <f t="shared" si="21"/>
        <v>0</v>
      </c>
      <c r="YY40" s="11">
        <f t="shared" si="21"/>
        <v>0</v>
      </c>
      <c r="YZ40" s="11">
        <f t="shared" si="21"/>
        <v>0</v>
      </c>
      <c r="ZA40" s="11">
        <f t="shared" si="21"/>
        <v>0</v>
      </c>
      <c r="ZB40" s="11">
        <f t="shared" si="21"/>
        <v>0</v>
      </c>
      <c r="ZC40" s="11">
        <f t="shared" si="21"/>
        <v>0</v>
      </c>
      <c r="ZD40" s="11">
        <f t="shared" si="21"/>
        <v>0</v>
      </c>
      <c r="ZE40" s="11">
        <f t="shared" si="21"/>
        <v>0</v>
      </c>
      <c r="ZF40" s="11">
        <f t="shared" si="21"/>
        <v>0</v>
      </c>
      <c r="ZG40" s="11">
        <f t="shared" si="21"/>
        <v>0</v>
      </c>
      <c r="ZH40" s="11">
        <f t="shared" si="21"/>
        <v>0</v>
      </c>
      <c r="ZI40" s="11">
        <f t="shared" si="21"/>
        <v>0</v>
      </c>
      <c r="ZJ40" s="11">
        <f t="shared" si="21"/>
        <v>0</v>
      </c>
      <c r="ZK40" s="11">
        <f t="shared" si="21"/>
        <v>0</v>
      </c>
      <c r="ZL40" s="11">
        <f t="shared" si="21"/>
        <v>0</v>
      </c>
      <c r="ZM40" s="11">
        <f t="shared" si="21"/>
        <v>0</v>
      </c>
      <c r="ZN40" s="11">
        <f t="shared" si="21"/>
        <v>0</v>
      </c>
      <c r="ZO40" s="11">
        <f t="shared" si="21"/>
        <v>0</v>
      </c>
      <c r="ZP40" s="11">
        <f t="shared" si="21"/>
        <v>0</v>
      </c>
    </row>
    <row r="42" spans="1:692" x14ac:dyDescent="0.25">
      <c r="B42" t="s">
        <v>3164</v>
      </c>
    </row>
    <row r="43" spans="1:692" x14ac:dyDescent="0.25">
      <c r="B43" t="s">
        <v>3165</v>
      </c>
      <c r="C43" t="s">
        <v>3159</v>
      </c>
      <c r="D43">
        <f>(C40+F40+I40+L40+O40+R40+U40+X40+AA40+AD40+AG40+AJ40+AM40+AP40+AS40+AV40+AY40+BB40+BE40+BH40+BK40+BN40+BQ40+BT40+BW40)/25</f>
        <v>0</v>
      </c>
    </row>
    <row r="44" spans="1:692" x14ac:dyDescent="0.25">
      <c r="B44" t="s">
        <v>3166</v>
      </c>
      <c r="C44" t="s">
        <v>3159</v>
      </c>
      <c r="D44">
        <f>(D40+G40+J40+M40+P40+S40+V40+Y40+AB40+AE40+AH40+AK40+AN40+AQ40+AT40+AW40+AZ40+BC40+BF40+BI40+BL40+BO40+BR40+BU40+BX40)/25</f>
        <v>0</v>
      </c>
    </row>
    <row r="45" spans="1:692" x14ac:dyDescent="0.25">
      <c r="B45" t="s">
        <v>3167</v>
      </c>
      <c r="C45" t="s">
        <v>3159</v>
      </c>
      <c r="D45">
        <f>(E40+H40+K40+N40+Q40+T40+W40+Z40+AC40+AF40+AI40+AL40+AO40+AR40+AU40+AX40+BA40+BD40+BG40+BJ40+BM40+BP40+BS40+BV40+BY40)/25</f>
        <v>0</v>
      </c>
    </row>
    <row r="47" spans="1:692" x14ac:dyDescent="0.25">
      <c r="B47" t="s">
        <v>3165</v>
      </c>
      <c r="C47" t="s">
        <v>3160</v>
      </c>
      <c r="D47">
        <f>(BZ40+CC40+CF40+CI40+CL40+CO40+CR40+CU40+CX40+DA40+DD40+DG40+DJ40+DM40+DP40+DS40+DV40+DY40+EB40+EE40+EH40+EK40+EN40+EQ40+ET40+EW40+EZ40+FC40+FF40+FI40+FL40+FO40+FR40+FU40+FX40+GA40+GD40+GG40+GJ40+GM40+GP40+GS40+GV40+GY40+HB40+HE40+HH40+HK40+HN40+HQ40+HT40+HW40+HZ40+IC40+IF40+II40+IL40+IO40+IR40+IU40+IX40+JA40+JD40+JG40+JJ40+JM40+JP40+JS40+JV40+JY40+KB40+KE40)/72</f>
        <v>0</v>
      </c>
    </row>
    <row r="48" spans="1:692" x14ac:dyDescent="0.25">
      <c r="B48" t="s">
        <v>3166</v>
      </c>
      <c r="C48" t="s">
        <v>3160</v>
      </c>
      <c r="D48">
        <f>(CA40+CD40+CG40+CJ40+CM40+CP40+CS40+CV40+CY40+DB40+DE40+DH40+DK40+DN40+DQ40+DT40+DW40+DZ40+EC40+EF40+EI40+EL40+EO40+ER40+EU40+EX40+FA40+FD40+FG40+FJ40+FM40+FP40+FS40+FV40+FY40+GB40+GE40+GH40+GK40+GN40+GQ40+GT40+GW40+GZ40+HC40+HF40+HI40+HL40+HO40+HR40+HU40+HX40+IA40+ID40+IG40+IJ40+IM40+IP40+IS40+IV40+IY40+JB40+JE40+JH40+JK40+JN40+JQ40+JT40+JW40+JZ40+KC40+KF40)/72</f>
        <v>0</v>
      </c>
    </row>
    <row r="49" spans="2:4" x14ac:dyDescent="0.25">
      <c r="B49" t="s">
        <v>3167</v>
      </c>
      <c r="C49" t="s">
        <v>3160</v>
      </c>
      <c r="D49">
        <f>(CB40+CE40+CH40+CK40+CN40+CQ40+CT40+CW40+CZ40+DC40+DF40+DI40+DL40+DO40+DR40+DU40+DX40+EA40+ED40+EG40+EJ40+EM40+EP40+ES40+EV40+EY40+FB40+FE40+FH40+FK40+FN40+FQ40+FT40+FW40+FZ40+GC40+GF40+GI40+GL40+GO40+GR40+GU40+GX40+HA40+HD40+HG40+HJ40+HM40+HP40+HS40+HV40+HY40+IB40+IE40+IH40+IK40+IN40+IQ40+IT40+IW40+IZ40+JC40+JF40+JI40+JL40+JO40+JR40+JU40+JX40+KA40+KD40+KG40)/72</f>
        <v>0</v>
      </c>
    </row>
    <row r="51" spans="2:4" x14ac:dyDescent="0.25">
      <c r="B51" t="s">
        <v>3165</v>
      </c>
      <c r="C51" t="s">
        <v>3161</v>
      </c>
      <c r="D51">
        <f>(KH40+KK40+KN40+KQ40+KT40+KW40+KZ40+LC40+LF40+LI40+LL40+LO40+LR40+LU40+LX40)/15</f>
        <v>0</v>
      </c>
    </row>
    <row r="52" spans="2:4" x14ac:dyDescent="0.25">
      <c r="B52" t="s">
        <v>3166</v>
      </c>
      <c r="C52" t="s">
        <v>3161</v>
      </c>
      <c r="D52">
        <f>(KI40+KL40+KO40+KR40+KU40+KX40+LA40+LD40+LG40+LJ40+LM40+LP40+LV40+LY40)/15</f>
        <v>0</v>
      </c>
    </row>
    <row r="53" spans="2:4" x14ac:dyDescent="0.25">
      <c r="B53" t="s">
        <v>3167</v>
      </c>
      <c r="C53" t="s">
        <v>3161</v>
      </c>
      <c r="D53">
        <f>(KJ40+KM40+KP40+KS40+KV40+KY40+LB40+LE40+LH40+LK40+LN40+LQ40+LT40+LW40+LZ40)/15</f>
        <v>0</v>
      </c>
    </row>
    <row r="55" spans="2:4" x14ac:dyDescent="0.25">
      <c r="B55" t="s">
        <v>3165</v>
      </c>
      <c r="C55" t="s">
        <v>3162</v>
      </c>
      <c r="D55">
        <f>(MA40+MD40+MG40+MJ40+MM40+MP40+MS40+MV40+MY40+NB40+NE40+NH40+NK40+NN40+NQ40+NT40+NW40+NZ40+OC40+OF40+OI40+OL40+OO40+OR40+OU40+OX40+PA40+PD40+PG40+PJ40+PM40+PP40+PS40+PV40+PY40+QB40+QE40+QH40+QK40+QN40+QQ40+QT40+QW40+QZ40+RC40+RF40+RI40+RL40+RO40+RR40+RU40+RX40+SA40+SD40+SG40+SJ40+SM40+SP40+SS40+SV40+SY40+TB40+TE40+TH40+TK40)/65</f>
        <v>0</v>
      </c>
    </row>
    <row r="56" spans="2:4" x14ac:dyDescent="0.25">
      <c r="B56" t="s">
        <v>3166</v>
      </c>
      <c r="C56" t="s">
        <v>3162</v>
      </c>
      <c r="D56">
        <f>(MB40+ME40+MH40+MK40+MN40+MQ40+MT40+MW40+MZ40+NC40+NF40+NI40+NL40+NO40+NR40+NU40+NX40+OA40+OD40+OG40+OJ40+OM40+OP40+OS40+OV40+OY40+PB40+PE40+PH40+PK40+PN40+PQ40+PT40+PW40+PZ40+QC40+QF40+QI40+QL40+QO40+QR40+QU40+QX40+RA40+RD40+RG40+RJ40+RM40+RP40+RS40+RV40+RY40+SB40+SE40+SH40+SK40+SN40+SQ40+ST40+SW40+SZ40+TC40+TF40+TI40+TL40)/65</f>
        <v>0</v>
      </c>
    </row>
    <row r="57" spans="2:4" x14ac:dyDescent="0.25">
      <c r="B57" t="s">
        <v>3167</v>
      </c>
      <c r="C57" t="s">
        <v>3162</v>
      </c>
      <c r="D57">
        <f>(MC40+MF40+MI40+ML40+MO40+MR40+MU40+MX40+NA40+ND40+NG40+NJ40+NM40+NP40+NS40+NV40+NY40+OB40+OE40+OH40+OK40+ON40+OQ40+OT40+OW40+OZ40+PC40+PF40+PI40+PL40+PO40+PR40+PU40+PX40+QA40+QD40+QG40+QJ40+QM40+QP40+QS40+QV40+QY40+RB40+RE40+RH40+RK40+RN40+RQ40+RT40+RW40+RZ40+SC40+SF40+SI40+SL40+SO40+SR40+SU40+SX40+TA40+TD40+TG40+TJ40+TM40)/65</f>
        <v>0</v>
      </c>
    </row>
    <row r="59" spans="2:4" x14ac:dyDescent="0.25">
      <c r="B59" t="s">
        <v>3165</v>
      </c>
      <c r="C59" t="s">
        <v>3163</v>
      </c>
      <c r="D59">
        <f>(TN40+TQ40+TT40+TW40+TZ40+UC40+UF40+UI40+UL40+UO40+UR40+UU40+UX40+VA40+VD40+VG40+VJ40+VM40+VP40+VS40+VV40+VY40+WB40+WE40+WH40+WK40+WN40+WQ40+WT40+WW40+WZ40+XC40+XF40+XI40+XL40+XO40+XR40+XU40+XX40+YA40+YD40+YG40+YJ40+YM40+YP40+YS40+YV40+YY40+ZB40+ZE40+ZH40+ZK40+ZN40)/53</f>
        <v>0</v>
      </c>
    </row>
    <row r="60" spans="2:4" x14ac:dyDescent="0.25">
      <c r="B60" t="s">
        <v>3166</v>
      </c>
      <c r="C60" t="s">
        <v>3163</v>
      </c>
      <c r="D60">
        <f>(TO40+TR40+TU40+TX40+UA40+UD40+UG40+UJ40+UM40+UP40+US40+UV40+UY40+VB40+VE40+VH40+VK40+VN40+VQ40+VT40+VW40+VZ40+WC40+WF40+WI40+WL40+WO40+WR40+WU40+WX40+XA40+XD40+XG40+XJ40+XM40+XP40+XS40+XV40+XY40+YB40+YE40+YH40+YK40+YN40+YQ40+YT40+YW40+YZ40+ZC40+ZF40+ZI40+ZL40+ZO40)/53</f>
        <v>0</v>
      </c>
    </row>
    <row r="61" spans="2:4" x14ac:dyDescent="0.25">
      <c r="B61" t="s">
        <v>3167</v>
      </c>
      <c r="C61" t="s">
        <v>3163</v>
      </c>
      <c r="D61">
        <f>(TP40+TS40+TV40+TY40+UB40+UE40+UH40+UK40+UN40+UQ40+UT40+UW40+UZ40+VC40+VF40+VI40+VL40+VO40+VR40+VU40+VX40+WA40+WD40+WG40+WJ40+WM40+WP40+WS40+WV40+WY40+XB40+XE40+XH40+XK40+XN40+XQ40+XT40+XW40+XZ40+YC40+YF40+YI40+YL40+YO40+YR40+YU40+YX40+ZA40+ZD40+ZG40+ZJ40+ZM40+ZP40)/53</f>
        <v>0</v>
      </c>
    </row>
  </sheetData>
  <mergeCells count="488">
    <mergeCell ref="TN4:ZP4"/>
    <mergeCell ref="TK11:TM11"/>
    <mergeCell ref="BZ5:DU10"/>
    <mergeCell ref="DV5:FH10"/>
    <mergeCell ref="FI5:GX10"/>
    <mergeCell ref="GY5:KG10"/>
    <mergeCell ref="KH5:LZ10"/>
    <mergeCell ref="MA5:OB10"/>
    <mergeCell ref="OC5:PF10"/>
    <mergeCell ref="PG5:QP10"/>
    <mergeCell ref="QQ5:RW10"/>
    <mergeCell ref="RX5:TM10"/>
    <mergeCell ref="TN5:ZP10"/>
    <mergeCell ref="YA11:YC11"/>
    <mergeCell ref="YD11:YF11"/>
    <mergeCell ref="YG11:YI11"/>
    <mergeCell ref="YJ11:YL11"/>
    <mergeCell ref="YM11:YO11"/>
    <mergeCell ref="YP11:YR11"/>
    <mergeCell ref="YS11:YU11"/>
    <mergeCell ref="PG4:QP4"/>
    <mergeCell ref="QQ4:RW4"/>
    <mergeCell ref="SY11:TA11"/>
    <mergeCell ref="TB11:TD11"/>
    <mergeCell ref="YA12:YC12"/>
    <mergeCell ref="YD12:YF12"/>
    <mergeCell ref="YG12:YI12"/>
    <mergeCell ref="YJ12:YL12"/>
    <mergeCell ref="YM12:YO12"/>
    <mergeCell ref="YP12:YR12"/>
    <mergeCell ref="YS12:YU12"/>
    <mergeCell ref="YV12:YX12"/>
    <mergeCell ref="YY12:ZA12"/>
    <mergeCell ref="ZB12:ZD12"/>
    <mergeCell ref="ZE12:ZG12"/>
    <mergeCell ref="ZH12:ZJ12"/>
    <mergeCell ref="ZK12:ZM12"/>
    <mergeCell ref="ZN12:ZP12"/>
    <mergeCell ref="YV11:YX11"/>
    <mergeCell ref="YY11:ZA11"/>
    <mergeCell ref="ZB11:ZD11"/>
    <mergeCell ref="ZE11:ZG11"/>
    <mergeCell ref="ZH11:ZJ11"/>
    <mergeCell ref="ZK11:ZM11"/>
    <mergeCell ref="ZN11:ZP11"/>
    <mergeCell ref="RX4:TM4"/>
    <mergeCell ref="KE11:KG11"/>
    <mergeCell ref="KE12:KG12"/>
    <mergeCell ref="KB12:KD12"/>
    <mergeCell ref="JY12:KA12"/>
    <mergeCell ref="JV12:JX12"/>
    <mergeCell ref="JS12:JU12"/>
    <mergeCell ref="KH4:LZ4"/>
    <mergeCell ref="MA4:OB4"/>
    <mergeCell ref="OC4:PF4"/>
    <mergeCell ref="JY11:KA11"/>
    <mergeCell ref="KB11:KD11"/>
    <mergeCell ref="KZ11:LB11"/>
    <mergeCell ref="LC11:LE11"/>
    <mergeCell ref="LF11:LH11"/>
    <mergeCell ref="LI11:LK11"/>
    <mergeCell ref="LL11:LN11"/>
    <mergeCell ref="LO11:LQ11"/>
    <mergeCell ref="KH11:KJ11"/>
    <mergeCell ref="KK11:KM11"/>
    <mergeCell ref="KN11:KP11"/>
    <mergeCell ref="KQ11:KS11"/>
    <mergeCell ref="KT11:KV11"/>
    <mergeCell ref="KW11:KY11"/>
    <mergeCell ref="FI4:GX4"/>
    <mergeCell ref="GY4:KG4"/>
    <mergeCell ref="C11:E11"/>
    <mergeCell ref="F11:H11"/>
    <mergeCell ref="I11:K11"/>
    <mergeCell ref="L11:N11"/>
    <mergeCell ref="O11:Q11"/>
    <mergeCell ref="R11:T11"/>
    <mergeCell ref="U11:W11"/>
    <mergeCell ref="X11:Z11"/>
    <mergeCell ref="IR11:IT11"/>
    <mergeCell ref="IU11:IW11"/>
    <mergeCell ref="IX11:IZ11"/>
    <mergeCell ref="JA11:JC11"/>
    <mergeCell ref="JD11:JF11"/>
    <mergeCell ref="JG11:JI11"/>
    <mergeCell ref="JJ11:JL11"/>
    <mergeCell ref="JM11:JO11"/>
    <mergeCell ref="JP11:JR11"/>
    <mergeCell ref="JS11:JU11"/>
    <mergeCell ref="JV11:JX11"/>
    <mergeCell ref="CR11:CT11"/>
    <mergeCell ref="DY11:EA11"/>
    <mergeCell ref="EB11:ED11"/>
    <mergeCell ref="C4:BY4"/>
    <mergeCell ref="AA11:AC11"/>
    <mergeCell ref="AD11:AF11"/>
    <mergeCell ref="AG11:AI11"/>
    <mergeCell ref="AJ11:AL11"/>
    <mergeCell ref="BZ4:DU4"/>
    <mergeCell ref="DV4:FH4"/>
    <mergeCell ref="C5:BY10"/>
    <mergeCell ref="BT11:BV11"/>
    <mergeCell ref="BW11:BY11"/>
    <mergeCell ref="BE11:BG11"/>
    <mergeCell ref="AM11:AO11"/>
    <mergeCell ref="AP11:AR11"/>
    <mergeCell ref="AS11:AU11"/>
    <mergeCell ref="AV11:AX11"/>
    <mergeCell ref="AY11:BA11"/>
    <mergeCell ref="BB11:BD11"/>
    <mergeCell ref="CO11:CQ11"/>
    <mergeCell ref="DG11:DI11"/>
    <mergeCell ref="DJ11:DL11"/>
    <mergeCell ref="DM11:DO11"/>
    <mergeCell ref="DP11:DR11"/>
    <mergeCell ref="DS11:DU11"/>
    <mergeCell ref="DV11:DX11"/>
    <mergeCell ref="DA11:DC11"/>
    <mergeCell ref="DD11:DF11"/>
    <mergeCell ref="BZ11:CB11"/>
    <mergeCell ref="CC11:CE11"/>
    <mergeCell ref="CF11:CH11"/>
    <mergeCell ref="CI11:CK11"/>
    <mergeCell ref="CL11:CN11"/>
    <mergeCell ref="CU11:CW11"/>
    <mergeCell ref="CX11:CZ11"/>
    <mergeCell ref="EQ11:ES11"/>
    <mergeCell ref="ET11:EV11"/>
    <mergeCell ref="EW11:EY11"/>
    <mergeCell ref="EZ11:FB11"/>
    <mergeCell ref="FC11:FE11"/>
    <mergeCell ref="FF11:FH11"/>
    <mergeCell ref="EE11:EG11"/>
    <mergeCell ref="EH11:EJ11"/>
    <mergeCell ref="EK11:EM11"/>
    <mergeCell ref="EN11:EP11"/>
    <mergeCell ref="GA11:GC11"/>
    <mergeCell ref="GD11:GF11"/>
    <mergeCell ref="GG11:GI11"/>
    <mergeCell ref="GJ11:GL11"/>
    <mergeCell ref="GM11:GO11"/>
    <mergeCell ref="GP11:GR11"/>
    <mergeCell ref="FI11:FK11"/>
    <mergeCell ref="FL11:FN11"/>
    <mergeCell ref="FO11:FQ11"/>
    <mergeCell ref="FR11:FT11"/>
    <mergeCell ref="FU11:FW11"/>
    <mergeCell ref="FX11:FZ11"/>
    <mergeCell ref="LR11:LT11"/>
    <mergeCell ref="LU11:LW11"/>
    <mergeCell ref="LX11:LZ11"/>
    <mergeCell ref="GS11:GU11"/>
    <mergeCell ref="GV11:GX11"/>
    <mergeCell ref="GY11:HA11"/>
    <mergeCell ref="HB11:HD11"/>
    <mergeCell ref="HE11:HG11"/>
    <mergeCell ref="HH11:HJ11"/>
    <mergeCell ref="IC11:IE11"/>
    <mergeCell ref="IF11:IH11"/>
    <mergeCell ref="II11:IK11"/>
    <mergeCell ref="IL11:IN11"/>
    <mergeCell ref="IO11:IQ11"/>
    <mergeCell ref="HK11:HM11"/>
    <mergeCell ref="HN11:HP11"/>
    <mergeCell ref="HQ11:HS11"/>
    <mergeCell ref="HT11:HV11"/>
    <mergeCell ref="HW11:HY11"/>
    <mergeCell ref="HZ11:IB11"/>
    <mergeCell ref="MA11:MC11"/>
    <mergeCell ref="MD11:MF11"/>
    <mergeCell ref="MG11:MI11"/>
    <mergeCell ref="MJ11:ML11"/>
    <mergeCell ref="MM11:MO11"/>
    <mergeCell ref="NZ11:OB11"/>
    <mergeCell ref="OC11:OE11"/>
    <mergeCell ref="OF11:OH11"/>
    <mergeCell ref="OI11:OK11"/>
    <mergeCell ref="NH11:NJ11"/>
    <mergeCell ref="NK11:NM11"/>
    <mergeCell ref="NN11:NP11"/>
    <mergeCell ref="NQ11:NS11"/>
    <mergeCell ref="NT11:NV11"/>
    <mergeCell ref="NW11:NY11"/>
    <mergeCell ref="OR11:OT11"/>
    <mergeCell ref="OU11:OW11"/>
    <mergeCell ref="OX11:OZ11"/>
    <mergeCell ref="PA11:PC11"/>
    <mergeCell ref="PD11:PF11"/>
    <mergeCell ref="PG11:PI11"/>
    <mergeCell ref="MP11:MR11"/>
    <mergeCell ref="MS11:MU11"/>
    <mergeCell ref="MV11:MX11"/>
    <mergeCell ref="MY11:NA11"/>
    <mergeCell ref="NB11:ND11"/>
    <mergeCell ref="NE11:NG11"/>
    <mergeCell ref="OL11:ON11"/>
    <mergeCell ref="OO11:OQ11"/>
    <mergeCell ref="QB11:QD11"/>
    <mergeCell ref="QE11:QG11"/>
    <mergeCell ref="QH11:QJ11"/>
    <mergeCell ref="QK11:QM11"/>
    <mergeCell ref="QN11:QP11"/>
    <mergeCell ref="QQ11:QS11"/>
    <mergeCell ref="PJ11:PL11"/>
    <mergeCell ref="PM11:PO11"/>
    <mergeCell ref="PP11:PR11"/>
    <mergeCell ref="PS11:PU11"/>
    <mergeCell ref="PV11:PX11"/>
    <mergeCell ref="PY11:QA11"/>
    <mergeCell ref="RL11:RN11"/>
    <mergeCell ref="RO11:RQ11"/>
    <mergeCell ref="RR11:RT11"/>
    <mergeCell ref="RU11:RW11"/>
    <mergeCell ref="RX11:RZ11"/>
    <mergeCell ref="SA11:SC11"/>
    <mergeCell ref="QT11:QV11"/>
    <mergeCell ref="QW11:QY11"/>
    <mergeCell ref="QZ11:RB11"/>
    <mergeCell ref="RC11:RE11"/>
    <mergeCell ref="RF11:RH11"/>
    <mergeCell ref="RI11:RK11"/>
    <mergeCell ref="SV11:SX11"/>
    <mergeCell ref="TN11:TP11"/>
    <mergeCell ref="TQ11:TS11"/>
    <mergeCell ref="TT11:TV11"/>
    <mergeCell ref="TW11:TY11"/>
    <mergeCell ref="TE11:TG11"/>
    <mergeCell ref="TH11:TJ11"/>
    <mergeCell ref="SD11:SF11"/>
    <mergeCell ref="SG11:SI11"/>
    <mergeCell ref="SJ11:SL11"/>
    <mergeCell ref="SM11:SO11"/>
    <mergeCell ref="SP11:SR11"/>
    <mergeCell ref="SS11:SU11"/>
    <mergeCell ref="XO11:XQ11"/>
    <mergeCell ref="XR11:XT11"/>
    <mergeCell ref="XU11:XW11"/>
    <mergeCell ref="XX11:XZ11"/>
    <mergeCell ref="C12:E12"/>
    <mergeCell ref="F12:H12"/>
    <mergeCell ref="I12:K12"/>
    <mergeCell ref="L12:N12"/>
    <mergeCell ref="O12:Q12"/>
    <mergeCell ref="WT11:WV11"/>
    <mergeCell ref="WW11:WY11"/>
    <mergeCell ref="WZ11:XB11"/>
    <mergeCell ref="XC11:XE11"/>
    <mergeCell ref="XF11:XH11"/>
    <mergeCell ref="XI11:XK11"/>
    <mergeCell ref="WB11:WD11"/>
    <mergeCell ref="WE11:WG11"/>
    <mergeCell ref="WH11:WJ11"/>
    <mergeCell ref="WK11:WM11"/>
    <mergeCell ref="WN11:WP11"/>
    <mergeCell ref="WQ11:WS11"/>
    <mergeCell ref="VJ11:VL11"/>
    <mergeCell ref="VM11:VO11"/>
    <mergeCell ref="VP11:VR11"/>
    <mergeCell ref="BZ12:CB12"/>
    <mergeCell ref="CC12:CE12"/>
    <mergeCell ref="CF12:CH12"/>
    <mergeCell ref="CI12:CK12"/>
    <mergeCell ref="BT12:BV12"/>
    <mergeCell ref="BW12:BY12"/>
    <mergeCell ref="BB12:BD12"/>
    <mergeCell ref="BE12:BG12"/>
    <mergeCell ref="XL11:XN11"/>
    <mergeCell ref="VS11:VU11"/>
    <mergeCell ref="VV11:VX11"/>
    <mergeCell ref="VY11:WA11"/>
    <mergeCell ref="UR11:UT11"/>
    <mergeCell ref="UU11:UW11"/>
    <mergeCell ref="UX11:UZ11"/>
    <mergeCell ref="VA11:VC11"/>
    <mergeCell ref="VD11:VF11"/>
    <mergeCell ref="VG11:VI11"/>
    <mergeCell ref="TZ11:UB11"/>
    <mergeCell ref="UC11:UE11"/>
    <mergeCell ref="UF11:UH11"/>
    <mergeCell ref="UI11:UK11"/>
    <mergeCell ref="UL11:UN11"/>
    <mergeCell ref="UO11:UQ11"/>
    <mergeCell ref="DD12:DF12"/>
    <mergeCell ref="DG12:DI12"/>
    <mergeCell ref="DJ12:DL12"/>
    <mergeCell ref="DM12:DO12"/>
    <mergeCell ref="DP12:DR12"/>
    <mergeCell ref="DS12:DU12"/>
    <mergeCell ref="CL12:CN12"/>
    <mergeCell ref="CO12:CQ12"/>
    <mergeCell ref="CR12:CT12"/>
    <mergeCell ref="CU12:CW12"/>
    <mergeCell ref="CX12:CZ12"/>
    <mergeCell ref="DA12:DC12"/>
    <mergeCell ref="EN12:EP12"/>
    <mergeCell ref="EQ12:ES12"/>
    <mergeCell ref="ET12:EV12"/>
    <mergeCell ref="EW12:EY12"/>
    <mergeCell ref="EZ12:FB12"/>
    <mergeCell ref="FC12:FE12"/>
    <mergeCell ref="DV12:DX12"/>
    <mergeCell ref="DY12:EA12"/>
    <mergeCell ref="EB12:ED12"/>
    <mergeCell ref="EE12:EG12"/>
    <mergeCell ref="EH12:EJ12"/>
    <mergeCell ref="EK12:EM12"/>
    <mergeCell ref="FX12:FZ12"/>
    <mergeCell ref="GA12:GC12"/>
    <mergeCell ref="GD12:GF12"/>
    <mergeCell ref="GG12:GI12"/>
    <mergeCell ref="GJ12:GL12"/>
    <mergeCell ref="GM12:GO12"/>
    <mergeCell ref="FF12:FH12"/>
    <mergeCell ref="FI12:FK12"/>
    <mergeCell ref="FL12:FN12"/>
    <mergeCell ref="FO12:FQ12"/>
    <mergeCell ref="FR12:FT12"/>
    <mergeCell ref="FU12:FW12"/>
    <mergeCell ref="HH12:HJ12"/>
    <mergeCell ref="HK12:HM12"/>
    <mergeCell ref="HN12:HP12"/>
    <mergeCell ref="HQ12:HS12"/>
    <mergeCell ref="HT12:HV12"/>
    <mergeCell ref="GP12:GR12"/>
    <mergeCell ref="GS12:GU12"/>
    <mergeCell ref="GV12:GX12"/>
    <mergeCell ref="GY12:HA12"/>
    <mergeCell ref="HB12:HD12"/>
    <mergeCell ref="HE12:HG12"/>
    <mergeCell ref="HW12:HX12"/>
    <mergeCell ref="KH12:KJ12"/>
    <mergeCell ref="KK12:KM12"/>
    <mergeCell ref="KN12:KP12"/>
    <mergeCell ref="KQ12:KS12"/>
    <mergeCell ref="KT12:KV12"/>
    <mergeCell ref="HZ12:IB12"/>
    <mergeCell ref="IC12:IE12"/>
    <mergeCell ref="IF12:IH12"/>
    <mergeCell ref="II12:IK12"/>
    <mergeCell ref="IL12:IN12"/>
    <mergeCell ref="IO12:IQ12"/>
    <mergeCell ref="IR12:IT12"/>
    <mergeCell ref="IU12:IW12"/>
    <mergeCell ref="IX12:IZ12"/>
    <mergeCell ref="JA12:JC12"/>
    <mergeCell ref="JG12:JI12"/>
    <mergeCell ref="JD12:JF12"/>
    <mergeCell ref="JP12:JR12"/>
    <mergeCell ref="JM12:JO12"/>
    <mergeCell ref="JJ12:JL12"/>
    <mergeCell ref="LO12:LQ12"/>
    <mergeCell ref="MA12:MC12"/>
    <mergeCell ref="MD12:MF12"/>
    <mergeCell ref="MG12:MI12"/>
    <mergeCell ref="MJ12:ML12"/>
    <mergeCell ref="KW12:KY12"/>
    <mergeCell ref="KZ12:LB12"/>
    <mergeCell ref="LC12:LE12"/>
    <mergeCell ref="LF12:LH12"/>
    <mergeCell ref="LI12:LK12"/>
    <mergeCell ref="LL12:LN12"/>
    <mergeCell ref="LR12:LT12"/>
    <mergeCell ref="LU12:LW12"/>
    <mergeCell ref="LX12:LZ12"/>
    <mergeCell ref="NE12:NG12"/>
    <mergeCell ref="NH12:NJ12"/>
    <mergeCell ref="NK12:NM12"/>
    <mergeCell ref="NN12:NP12"/>
    <mergeCell ref="NQ12:NS12"/>
    <mergeCell ref="NT12:NV12"/>
    <mergeCell ref="MM12:MO12"/>
    <mergeCell ref="MP12:MR12"/>
    <mergeCell ref="MS12:MU12"/>
    <mergeCell ref="MV12:MX12"/>
    <mergeCell ref="MY12:NA12"/>
    <mergeCell ref="NB12:ND12"/>
    <mergeCell ref="OO12:OQ12"/>
    <mergeCell ref="OR12:OT12"/>
    <mergeCell ref="OU12:OW12"/>
    <mergeCell ref="OX12:OZ12"/>
    <mergeCell ref="PA12:PC12"/>
    <mergeCell ref="PD12:PF12"/>
    <mergeCell ref="NW12:NY12"/>
    <mergeCell ref="NZ12:OB12"/>
    <mergeCell ref="OC12:OE12"/>
    <mergeCell ref="OF12:OH12"/>
    <mergeCell ref="OI12:OK12"/>
    <mergeCell ref="OL12:ON12"/>
    <mergeCell ref="PY12:QA12"/>
    <mergeCell ref="QB12:QD12"/>
    <mergeCell ref="QE12:QG12"/>
    <mergeCell ref="QH12:QJ12"/>
    <mergeCell ref="QK12:QM12"/>
    <mergeCell ref="QN12:QP12"/>
    <mergeCell ref="PG12:PI12"/>
    <mergeCell ref="PJ12:PL12"/>
    <mergeCell ref="PM12:PO12"/>
    <mergeCell ref="PP12:PR12"/>
    <mergeCell ref="PS12:PU12"/>
    <mergeCell ref="PV12:PX12"/>
    <mergeCell ref="RI12:RK12"/>
    <mergeCell ref="RL12:RN12"/>
    <mergeCell ref="RO12:RQ12"/>
    <mergeCell ref="RR12:RT12"/>
    <mergeCell ref="RU12:RW12"/>
    <mergeCell ref="RX12:RZ12"/>
    <mergeCell ref="QQ12:QS12"/>
    <mergeCell ref="QT12:QV12"/>
    <mergeCell ref="QW12:QY12"/>
    <mergeCell ref="QZ12:RB12"/>
    <mergeCell ref="RC12:RE12"/>
    <mergeCell ref="RF12:RH12"/>
    <mergeCell ref="SS12:SU12"/>
    <mergeCell ref="SV12:SX12"/>
    <mergeCell ref="TN12:TP12"/>
    <mergeCell ref="TQ12:TS12"/>
    <mergeCell ref="TT12:TV12"/>
    <mergeCell ref="SA12:SC12"/>
    <mergeCell ref="SD12:SF12"/>
    <mergeCell ref="SG12:SI12"/>
    <mergeCell ref="SJ12:SL12"/>
    <mergeCell ref="SM12:SO12"/>
    <mergeCell ref="SP12:SR12"/>
    <mergeCell ref="SY12:TA12"/>
    <mergeCell ref="TB12:TD12"/>
    <mergeCell ref="TE12:TG12"/>
    <mergeCell ref="TH12:TJ12"/>
    <mergeCell ref="TK12:TM12"/>
    <mergeCell ref="UO12:UQ12"/>
    <mergeCell ref="UR12:UT12"/>
    <mergeCell ref="UU12:UW12"/>
    <mergeCell ref="UX12:UZ12"/>
    <mergeCell ref="VA12:VC12"/>
    <mergeCell ref="VD12:VF12"/>
    <mergeCell ref="TW12:TY12"/>
    <mergeCell ref="TZ12:UB12"/>
    <mergeCell ref="UC12:UE12"/>
    <mergeCell ref="UF12:UH12"/>
    <mergeCell ref="UI12:UK12"/>
    <mergeCell ref="UL12:UN12"/>
    <mergeCell ref="VY12:WA12"/>
    <mergeCell ref="WB12:WD12"/>
    <mergeCell ref="WE12:WG12"/>
    <mergeCell ref="WH12:WJ12"/>
    <mergeCell ref="WK12:WM12"/>
    <mergeCell ref="WN12:WP12"/>
    <mergeCell ref="VG12:VI12"/>
    <mergeCell ref="VJ12:VL12"/>
    <mergeCell ref="VM12:VO12"/>
    <mergeCell ref="VP12:VR12"/>
    <mergeCell ref="VS12:VU12"/>
    <mergeCell ref="VV12:VX12"/>
    <mergeCell ref="XI12:XK12"/>
    <mergeCell ref="XL12:XN12"/>
    <mergeCell ref="XO12:XQ12"/>
    <mergeCell ref="XR12:XT12"/>
    <mergeCell ref="XU12:XW12"/>
    <mergeCell ref="XX12:XZ12"/>
    <mergeCell ref="WQ12:WS12"/>
    <mergeCell ref="WT12:WV12"/>
    <mergeCell ref="WW12:WY12"/>
    <mergeCell ref="WZ12:XB12"/>
    <mergeCell ref="XC12:XE12"/>
    <mergeCell ref="XF12:XH12"/>
    <mergeCell ref="A39:B39"/>
    <mergeCell ref="A40:B40"/>
    <mergeCell ref="BH11:BJ11"/>
    <mergeCell ref="BK11:BM11"/>
    <mergeCell ref="BN11:BP11"/>
    <mergeCell ref="BQ11:BS11"/>
    <mergeCell ref="BH12:BJ12"/>
    <mergeCell ref="BK12:BM12"/>
    <mergeCell ref="BN12:BP12"/>
    <mergeCell ref="BQ12:BS12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A4:A13"/>
    <mergeCell ref="B4:B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жас</vt:lpstr>
      <vt:lpstr>2 жас</vt:lpstr>
      <vt:lpstr>3 жас</vt:lpstr>
      <vt:lpstr>4 жас</vt:lpstr>
      <vt:lpstr>5 жас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SAMSUNG</cp:lastModifiedBy>
  <dcterms:created xsi:type="dcterms:W3CDTF">2022-12-22T06:57:03Z</dcterms:created>
  <dcterms:modified xsi:type="dcterms:W3CDTF">2023-06-13T08:25:04Z</dcterms:modified>
</cp:coreProperties>
</file>