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Қорытынды мониторинг 2022-2023 ж\"/>
    </mc:Choice>
  </mc:AlternateContent>
  <bookViews>
    <workbookView xWindow="0" yWindow="0" windowWidth="20490" windowHeight="7155" activeTab="1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5" i="2" s="1"/>
  <c r="D34" i="5" l="1"/>
  <c r="E34" i="5"/>
  <c r="F34" i="5"/>
  <c r="G34" i="5"/>
  <c r="G35" i="5" s="1"/>
  <c r="H34" i="5"/>
  <c r="I34" i="5"/>
  <c r="J34" i="5"/>
  <c r="K34" i="5"/>
  <c r="K35" i="5" s="1"/>
  <c r="L34" i="5"/>
  <c r="M34" i="5"/>
  <c r="N34" i="5"/>
  <c r="N35" i="5" s="1"/>
  <c r="O34" i="5"/>
  <c r="O35" i="5" s="1"/>
  <c r="P34" i="5"/>
  <c r="Q34" i="5"/>
  <c r="R34" i="5"/>
  <c r="R35" i="5" s="1"/>
  <c r="S34" i="5"/>
  <c r="S35" i="5" s="1"/>
  <c r="T34" i="5"/>
  <c r="U34" i="5"/>
  <c r="V34" i="5"/>
  <c r="V35" i="5" s="1"/>
  <c r="W34" i="5"/>
  <c r="W35" i="5" s="1"/>
  <c r="X34" i="5"/>
  <c r="Y34" i="5"/>
  <c r="Z34" i="5"/>
  <c r="Z35" i="5" s="1"/>
  <c r="AA34" i="5"/>
  <c r="AA35" i="5" s="1"/>
  <c r="AB34" i="5"/>
  <c r="AC34" i="5"/>
  <c r="AD34" i="5"/>
  <c r="AD35" i="5" s="1"/>
  <c r="AE34" i="5"/>
  <c r="AE35" i="5" s="1"/>
  <c r="AF34" i="5"/>
  <c r="AG34" i="5"/>
  <c r="AH34" i="5"/>
  <c r="AH35" i="5" s="1"/>
  <c r="AI34" i="5"/>
  <c r="AI35" i="5" s="1"/>
  <c r="AJ34" i="5"/>
  <c r="AK34" i="5"/>
  <c r="AK35" i="5" s="1"/>
  <c r="AL34" i="5"/>
  <c r="AL35" i="5" s="1"/>
  <c r="AM34" i="5"/>
  <c r="AM35" i="5" s="1"/>
  <c r="AN34" i="5"/>
  <c r="AO34" i="5"/>
  <c r="AO35" i="5" s="1"/>
  <c r="AP34" i="5"/>
  <c r="AP35" i="5" s="1"/>
  <c r="AQ34" i="5"/>
  <c r="AQ35" i="5" s="1"/>
  <c r="AR34" i="5"/>
  <c r="AS34" i="5"/>
  <c r="AS35" i="5" s="1"/>
  <c r="AT34" i="5"/>
  <c r="AT35" i="5" s="1"/>
  <c r="AU34" i="5"/>
  <c r="AU35" i="5" s="1"/>
  <c r="AV34" i="5"/>
  <c r="AW34" i="5"/>
  <c r="AW35" i="5" s="1"/>
  <c r="AX34" i="5"/>
  <c r="AX35" i="5" s="1"/>
  <c r="AY34" i="5"/>
  <c r="AY35" i="5" s="1"/>
  <c r="AZ34" i="5"/>
  <c r="BA34" i="5"/>
  <c r="BA35" i="5" s="1"/>
  <c r="BB34" i="5"/>
  <c r="BB35" i="5" s="1"/>
  <c r="BC34" i="5"/>
  <c r="BC35" i="5" s="1"/>
  <c r="BD34" i="5"/>
  <c r="BE34" i="5"/>
  <c r="BE35" i="5" s="1"/>
  <c r="BF34" i="5"/>
  <c r="BF35" i="5" s="1"/>
  <c r="BG34" i="5"/>
  <c r="BG35" i="5" s="1"/>
  <c r="BH34" i="5"/>
  <c r="BI34" i="5"/>
  <c r="BI35" i="5" s="1"/>
  <c r="BJ34" i="5"/>
  <c r="BJ35" i="5" s="1"/>
  <c r="BK34" i="5"/>
  <c r="BK35" i="5" s="1"/>
  <c r="BL34" i="5"/>
  <c r="BM34" i="5"/>
  <c r="BM35" i="5" s="1"/>
  <c r="BN34" i="5"/>
  <c r="BN35" i="5" s="1"/>
  <c r="BO34" i="5"/>
  <c r="BO35" i="5" s="1"/>
  <c r="BP34" i="5"/>
  <c r="BQ34" i="5"/>
  <c r="BQ35" i="5" s="1"/>
  <c r="BR34" i="5"/>
  <c r="BR35" i="5" s="1"/>
  <c r="BS34" i="5"/>
  <c r="BS35" i="5" s="1"/>
  <c r="BT34" i="5"/>
  <c r="BU34" i="5"/>
  <c r="BV34" i="5"/>
  <c r="BW34" i="5"/>
  <c r="BW35" i="5" s="1"/>
  <c r="BX34" i="5"/>
  <c r="BY34" i="5"/>
  <c r="BY35" i="5" s="1"/>
  <c r="BZ34" i="5"/>
  <c r="BZ35" i="5" s="1"/>
  <c r="CA34" i="5"/>
  <c r="CA35" i="5" s="1"/>
  <c r="CB34" i="5"/>
  <c r="CC34" i="5"/>
  <c r="CC35" i="5" s="1"/>
  <c r="CD34" i="5"/>
  <c r="CD35" i="5" s="1"/>
  <c r="CE34" i="5"/>
  <c r="CE35" i="5" s="1"/>
  <c r="CF34" i="5"/>
  <c r="CG34" i="5"/>
  <c r="CG35" i="5" s="1"/>
  <c r="CH34" i="5"/>
  <c r="CH35" i="5" s="1"/>
  <c r="CI34" i="5"/>
  <c r="CI35" i="5" s="1"/>
  <c r="CJ34" i="5"/>
  <c r="CK34" i="5"/>
  <c r="CK35" i="5" s="1"/>
  <c r="CL34" i="5"/>
  <c r="CL35" i="5" s="1"/>
  <c r="CM34" i="5"/>
  <c r="CM35" i="5" s="1"/>
  <c r="CN34" i="5"/>
  <c r="CO34" i="5"/>
  <c r="CO35" i="5" s="1"/>
  <c r="CP34" i="5"/>
  <c r="CP35" i="5" s="1"/>
  <c r="CQ34" i="5"/>
  <c r="CQ35" i="5" s="1"/>
  <c r="CR34" i="5"/>
  <c r="CS34" i="5"/>
  <c r="CS35" i="5" s="1"/>
  <c r="CT34" i="5"/>
  <c r="CT35" i="5" s="1"/>
  <c r="CU34" i="5"/>
  <c r="CU35" i="5" s="1"/>
  <c r="CV34" i="5"/>
  <c r="CW34" i="5"/>
  <c r="CW35" i="5" s="1"/>
  <c r="CX34" i="5"/>
  <c r="CX35" i="5" s="1"/>
  <c r="CY34" i="5"/>
  <c r="CY35" i="5" s="1"/>
  <c r="CZ34" i="5"/>
  <c r="DA34" i="5"/>
  <c r="DA35" i="5" s="1"/>
  <c r="DB34" i="5"/>
  <c r="DB35" i="5" s="1"/>
  <c r="DC34" i="5"/>
  <c r="DC35" i="5" s="1"/>
  <c r="DD34" i="5"/>
  <c r="DE34" i="5"/>
  <c r="DE35" i="5" s="1"/>
  <c r="DF34" i="5"/>
  <c r="DF35" i="5" s="1"/>
  <c r="DG34" i="5"/>
  <c r="DG35" i="5" s="1"/>
  <c r="DH34" i="5"/>
  <c r="DI34" i="5"/>
  <c r="DI35" i="5" s="1"/>
  <c r="DJ34" i="5"/>
  <c r="DJ35" i="5" s="1"/>
  <c r="DK34" i="5"/>
  <c r="DK35" i="5" s="1"/>
  <c r="DL34" i="5"/>
  <c r="DM34" i="5"/>
  <c r="DM35" i="5" s="1"/>
  <c r="DN34" i="5"/>
  <c r="DN35" i="5" s="1"/>
  <c r="DO34" i="5"/>
  <c r="DO35" i="5" s="1"/>
  <c r="DP34" i="5"/>
  <c r="DQ34" i="5"/>
  <c r="DQ35" i="5" s="1"/>
  <c r="DR34" i="5"/>
  <c r="DR35" i="5" s="1"/>
  <c r="DS34" i="5"/>
  <c r="DS35" i="5" s="1"/>
  <c r="DT34" i="5"/>
  <c r="DU34" i="5"/>
  <c r="DU35" i="5" s="1"/>
  <c r="DV34" i="5"/>
  <c r="DV35" i="5" s="1"/>
  <c r="DW34" i="5"/>
  <c r="DW35" i="5" s="1"/>
  <c r="DX34" i="5"/>
  <c r="DY34" i="5"/>
  <c r="DY35" i="5" s="1"/>
  <c r="DZ34" i="5"/>
  <c r="DZ35" i="5" s="1"/>
  <c r="EA34" i="5"/>
  <c r="EA35" i="5" s="1"/>
  <c r="EB34" i="5"/>
  <c r="EC34" i="5"/>
  <c r="EC35" i="5" s="1"/>
  <c r="ED34" i="5"/>
  <c r="EE34" i="5"/>
  <c r="EE35" i="5" s="1"/>
  <c r="EF34" i="5"/>
  <c r="EG34" i="5"/>
  <c r="EH34" i="5"/>
  <c r="EI34" i="5"/>
  <c r="EI35" i="5" s="1"/>
  <c r="EJ34" i="5"/>
  <c r="EK34" i="5"/>
  <c r="EK35" i="5" s="1"/>
  <c r="EL34" i="5"/>
  <c r="EL35" i="5" s="1"/>
  <c r="EM34" i="5"/>
  <c r="EM35" i="5" s="1"/>
  <c r="EN34" i="5"/>
  <c r="EO34" i="5"/>
  <c r="EO35" i="5" s="1"/>
  <c r="EP34" i="5"/>
  <c r="EP35" i="5" s="1"/>
  <c r="EQ34" i="5"/>
  <c r="EQ35" i="5" s="1"/>
  <c r="ER34" i="5"/>
  <c r="ES34" i="5"/>
  <c r="ES35" i="5" s="1"/>
  <c r="ET34" i="5"/>
  <c r="ET35" i="5" s="1"/>
  <c r="EU34" i="5"/>
  <c r="EU35" i="5" s="1"/>
  <c r="EV34" i="5"/>
  <c r="EW34" i="5"/>
  <c r="EW35" i="5" s="1"/>
  <c r="EX34" i="5"/>
  <c r="EX35" i="5" s="1"/>
  <c r="EY34" i="5"/>
  <c r="EY35" i="5" s="1"/>
  <c r="EZ34" i="5"/>
  <c r="FA34" i="5"/>
  <c r="FA35" i="5" s="1"/>
  <c r="FB34" i="5"/>
  <c r="FB35" i="5" s="1"/>
  <c r="FC34" i="5"/>
  <c r="FC35" i="5" s="1"/>
  <c r="FD34" i="5"/>
  <c r="FE34" i="5"/>
  <c r="FE35" i="5" s="1"/>
  <c r="FF34" i="5"/>
  <c r="FF35" i="5" s="1"/>
  <c r="FG34" i="5"/>
  <c r="FG35" i="5" s="1"/>
  <c r="FH34" i="5"/>
  <c r="FI34" i="5"/>
  <c r="FI35" i="5" s="1"/>
  <c r="FJ34" i="5"/>
  <c r="FJ35" i="5" s="1"/>
  <c r="FK34" i="5"/>
  <c r="FK35" i="5" s="1"/>
  <c r="FL34" i="5"/>
  <c r="FM34" i="5"/>
  <c r="FM35" i="5" s="1"/>
  <c r="FN34" i="5"/>
  <c r="FN35" i="5" s="1"/>
  <c r="FO34" i="5"/>
  <c r="FO35" i="5" s="1"/>
  <c r="FP34" i="5"/>
  <c r="FQ34" i="5"/>
  <c r="FQ35" i="5" s="1"/>
  <c r="FR34" i="5"/>
  <c r="FR35" i="5" s="1"/>
  <c r="FS34" i="5"/>
  <c r="FS35" i="5" s="1"/>
  <c r="FT34" i="5"/>
  <c r="FU34" i="5"/>
  <c r="FU35" i="5" s="1"/>
  <c r="FV34" i="5"/>
  <c r="FV35" i="5" s="1"/>
  <c r="FW34" i="5"/>
  <c r="FW35" i="5" s="1"/>
  <c r="FX34" i="5"/>
  <c r="FY34" i="5"/>
  <c r="FY35" i="5" s="1"/>
  <c r="FZ34" i="5"/>
  <c r="FZ35" i="5" s="1"/>
  <c r="GA34" i="5"/>
  <c r="GA35" i="5" s="1"/>
  <c r="GB34" i="5"/>
  <c r="GC34" i="5"/>
  <c r="GC35" i="5" s="1"/>
  <c r="GD34" i="5"/>
  <c r="GD35" i="5" s="1"/>
  <c r="GE34" i="5"/>
  <c r="GE35" i="5" s="1"/>
  <c r="GF34" i="5"/>
  <c r="GG34" i="5"/>
  <c r="GG35" i="5" s="1"/>
  <c r="GH34" i="5"/>
  <c r="GH35" i="5" s="1"/>
  <c r="GI34" i="5"/>
  <c r="GI35" i="5" s="1"/>
  <c r="GJ34" i="5"/>
  <c r="GK34" i="5"/>
  <c r="GK35" i="5" s="1"/>
  <c r="GL34" i="5"/>
  <c r="GL35" i="5" s="1"/>
  <c r="GM34" i="5"/>
  <c r="GM35" i="5" s="1"/>
  <c r="GN34" i="5"/>
  <c r="GO34" i="5"/>
  <c r="GO35" i="5" s="1"/>
  <c r="GP34" i="5"/>
  <c r="GQ34" i="5"/>
  <c r="GQ35" i="5" s="1"/>
  <c r="GR34" i="5"/>
  <c r="GS34" i="5"/>
  <c r="GS35" i="5" s="1"/>
  <c r="GT34" i="5"/>
  <c r="GT35" i="5" s="1"/>
  <c r="GU34" i="5"/>
  <c r="GU35" i="5" s="1"/>
  <c r="GV34" i="5"/>
  <c r="GW34" i="5"/>
  <c r="GW35" i="5" s="1"/>
  <c r="GX34" i="5"/>
  <c r="GX35" i="5" s="1"/>
  <c r="GY34" i="5"/>
  <c r="GY35" i="5" s="1"/>
  <c r="GZ34" i="5"/>
  <c r="HA34" i="5"/>
  <c r="HA35" i="5" s="1"/>
  <c r="HB34" i="5"/>
  <c r="HB35" i="5" s="1"/>
  <c r="HC34" i="5"/>
  <c r="HC35" i="5" s="1"/>
  <c r="HD34" i="5"/>
  <c r="HE34" i="5"/>
  <c r="HE35" i="5" s="1"/>
  <c r="HF34" i="5"/>
  <c r="HF35" i="5" s="1"/>
  <c r="HG34" i="5"/>
  <c r="HG35" i="5" s="1"/>
  <c r="HH34" i="5"/>
  <c r="HI34" i="5"/>
  <c r="HI35" i="5" s="1"/>
  <c r="HJ34" i="5"/>
  <c r="HJ35" i="5" s="1"/>
  <c r="HK34" i="5"/>
  <c r="HK35" i="5" s="1"/>
  <c r="HL34" i="5"/>
  <c r="HM34" i="5"/>
  <c r="HM35" i="5" s="1"/>
  <c r="HN34" i="5"/>
  <c r="HN35" i="5" s="1"/>
  <c r="HO34" i="5"/>
  <c r="HO35" i="5" s="1"/>
  <c r="HP34" i="5"/>
  <c r="HQ34" i="5"/>
  <c r="HQ35" i="5" s="1"/>
  <c r="HR34" i="5"/>
  <c r="HR35" i="5" s="1"/>
  <c r="HS34" i="5"/>
  <c r="HS35" i="5" s="1"/>
  <c r="HT34" i="5"/>
  <c r="HU34" i="5"/>
  <c r="HU35" i="5" s="1"/>
  <c r="HV34" i="5"/>
  <c r="HV35" i="5" s="1"/>
  <c r="HW34" i="5"/>
  <c r="HW35" i="5" s="1"/>
  <c r="HX34" i="5"/>
  <c r="HY34" i="5"/>
  <c r="HY35" i="5" s="1"/>
  <c r="HZ34" i="5"/>
  <c r="HZ35" i="5" s="1"/>
  <c r="IA34" i="5"/>
  <c r="IA35" i="5" s="1"/>
  <c r="IB34" i="5"/>
  <c r="IC34" i="5"/>
  <c r="IC35" i="5" s="1"/>
  <c r="ID34" i="5"/>
  <c r="ID35" i="5" s="1"/>
  <c r="IE34" i="5"/>
  <c r="IE35" i="5" s="1"/>
  <c r="IF34" i="5"/>
  <c r="IG34" i="5"/>
  <c r="IG35" i="5" s="1"/>
  <c r="IH34" i="5"/>
  <c r="IH35" i="5" s="1"/>
  <c r="II34" i="5"/>
  <c r="II35" i="5" s="1"/>
  <c r="IJ34" i="5"/>
  <c r="IK34" i="5"/>
  <c r="IK35" i="5" s="1"/>
  <c r="IL34" i="5"/>
  <c r="IL35" i="5" s="1"/>
  <c r="IM34" i="5"/>
  <c r="IM35" i="5" s="1"/>
  <c r="IN34" i="5"/>
  <c r="IO34" i="5"/>
  <c r="IO35" i="5" s="1"/>
  <c r="IP34" i="5"/>
  <c r="IP35" i="5" s="1"/>
  <c r="IQ34" i="5"/>
  <c r="IQ35" i="5" s="1"/>
  <c r="IR34" i="5"/>
  <c r="IS34" i="5"/>
  <c r="IS35" i="5" s="1"/>
  <c r="IT34" i="5"/>
  <c r="IT35" i="5" s="1"/>
  <c r="IU34" i="5"/>
  <c r="IU35" i="5" s="1"/>
  <c r="IV34" i="5"/>
  <c r="IW34" i="5"/>
  <c r="IW35" i="5" s="1"/>
  <c r="IX34" i="5"/>
  <c r="IX35" i="5" s="1"/>
  <c r="IY34" i="5"/>
  <c r="IY35" i="5" s="1"/>
  <c r="IZ34" i="5"/>
  <c r="JA34" i="5"/>
  <c r="JA35" i="5" s="1"/>
  <c r="JB34" i="5"/>
  <c r="JB35" i="5" s="1"/>
  <c r="JC34" i="5"/>
  <c r="JC35" i="5" s="1"/>
  <c r="JD34" i="5"/>
  <c r="JE34" i="5"/>
  <c r="JF34" i="5"/>
  <c r="JF35" i="5" s="1"/>
  <c r="JG34" i="5"/>
  <c r="JG35" i="5" s="1"/>
  <c r="JH34" i="5"/>
  <c r="JI34" i="5"/>
  <c r="JI35" i="5" s="1"/>
  <c r="JJ34" i="5"/>
  <c r="JJ35" i="5" s="1"/>
  <c r="JK34" i="5"/>
  <c r="JK35" i="5" s="1"/>
  <c r="JL34" i="5"/>
  <c r="JM34" i="5"/>
  <c r="JM35" i="5" s="1"/>
  <c r="JN34" i="5"/>
  <c r="JN35" i="5" s="1"/>
  <c r="JO34" i="5"/>
  <c r="JO35" i="5" s="1"/>
  <c r="JP34" i="5"/>
  <c r="JQ34" i="5"/>
  <c r="JQ35" i="5" s="1"/>
  <c r="JR34" i="5"/>
  <c r="JR35" i="5" s="1"/>
  <c r="JS34" i="5"/>
  <c r="JS35" i="5" s="1"/>
  <c r="JT34" i="5"/>
  <c r="JU34" i="5"/>
  <c r="JU35" i="5" s="1"/>
  <c r="JV34" i="5"/>
  <c r="JV35" i="5" s="1"/>
  <c r="JW34" i="5"/>
  <c r="JW35" i="5" s="1"/>
  <c r="JX34" i="5"/>
  <c r="JY34" i="5"/>
  <c r="JY35" i="5" s="1"/>
  <c r="JZ34" i="5"/>
  <c r="JZ35" i="5" s="1"/>
  <c r="KA34" i="5"/>
  <c r="KA35" i="5" s="1"/>
  <c r="KB34" i="5"/>
  <c r="KC34" i="5"/>
  <c r="KC35" i="5" s="1"/>
  <c r="KD34" i="5"/>
  <c r="KD35" i="5" s="1"/>
  <c r="KE34" i="5"/>
  <c r="KE35" i="5" s="1"/>
  <c r="KF34" i="5"/>
  <c r="KG34" i="5"/>
  <c r="KG35" i="5" s="1"/>
  <c r="KH34" i="5"/>
  <c r="KH35" i="5" s="1"/>
  <c r="KI34" i="5"/>
  <c r="KI35" i="5" s="1"/>
  <c r="KJ34" i="5"/>
  <c r="KJ35" i="5" s="1"/>
  <c r="KK34" i="5"/>
  <c r="KK35" i="5" s="1"/>
  <c r="KL34" i="5"/>
  <c r="KL35" i="5" s="1"/>
  <c r="KM34" i="5"/>
  <c r="KM35" i="5" s="1"/>
  <c r="KN34" i="5"/>
  <c r="KN35" i="5" s="1"/>
  <c r="KO34" i="5"/>
  <c r="KO35" i="5" s="1"/>
  <c r="KP34" i="5"/>
  <c r="KP35" i="5" s="1"/>
  <c r="KQ34" i="5"/>
  <c r="KQ35" i="5" s="1"/>
  <c r="KR34" i="5"/>
  <c r="KR35" i="5" s="1"/>
  <c r="KS34" i="5"/>
  <c r="KT34" i="5"/>
  <c r="KT35" i="5" s="1"/>
  <c r="KU34" i="5"/>
  <c r="KU35" i="5" s="1"/>
  <c r="KV34" i="5"/>
  <c r="KV35" i="5" s="1"/>
  <c r="KW34" i="5"/>
  <c r="KW35" i="5" s="1"/>
  <c r="KX34" i="5"/>
  <c r="KX35" i="5" s="1"/>
  <c r="KY34" i="5"/>
  <c r="KY35" i="5" s="1"/>
  <c r="KZ34" i="5"/>
  <c r="KZ35" i="5" s="1"/>
  <c r="LA34" i="5"/>
  <c r="LB34" i="5"/>
  <c r="LB35" i="5" s="1"/>
  <c r="LC34" i="5"/>
  <c r="LC35" i="5" s="1"/>
  <c r="LD34" i="5"/>
  <c r="LD35" i="5" s="1"/>
  <c r="LE34" i="5"/>
  <c r="LE35" i="5" s="1"/>
  <c r="LF34" i="5"/>
  <c r="LF35" i="5" s="1"/>
  <c r="LG34" i="5"/>
  <c r="LG35" i="5" s="1"/>
  <c r="LH34" i="5"/>
  <c r="LH35" i="5" s="1"/>
  <c r="LI34" i="5"/>
  <c r="LJ34" i="5"/>
  <c r="LJ35" i="5" s="1"/>
  <c r="LK34" i="5"/>
  <c r="LK35" i="5" s="1"/>
  <c r="LL34" i="5"/>
  <c r="LL35" i="5" s="1"/>
  <c r="LM34" i="5"/>
  <c r="LM35" i="5" s="1"/>
  <c r="LN34" i="5"/>
  <c r="LN35" i="5" s="1"/>
  <c r="LO34" i="5"/>
  <c r="LO35" i="5" s="1"/>
  <c r="LP34" i="5"/>
  <c r="LP35" i="5" s="1"/>
  <c r="LQ34" i="5"/>
  <c r="LR34" i="5"/>
  <c r="LS34" i="5"/>
  <c r="LS35" i="5" s="1"/>
  <c r="LT34" i="5"/>
  <c r="LT35" i="5" s="1"/>
  <c r="LU34" i="5"/>
  <c r="LU35" i="5" s="1"/>
  <c r="LV34" i="5"/>
  <c r="LV35" i="5" s="1"/>
  <c r="LW34" i="5"/>
  <c r="LW35" i="5" s="1"/>
  <c r="LX34" i="5"/>
  <c r="LX35" i="5" s="1"/>
  <c r="LY34" i="5"/>
  <c r="LZ34" i="5"/>
  <c r="LZ35" i="5" s="1"/>
  <c r="MA34" i="5"/>
  <c r="MA35" i="5" s="1"/>
  <c r="MB34" i="5"/>
  <c r="MB35" i="5" s="1"/>
  <c r="MC34" i="5"/>
  <c r="MD34" i="5"/>
  <c r="MD35" i="5" s="1"/>
  <c r="ME34" i="5"/>
  <c r="ME35" i="5" s="1"/>
  <c r="MF34" i="5"/>
  <c r="MF35" i="5" s="1"/>
  <c r="MG34" i="5"/>
  <c r="MH34" i="5"/>
  <c r="MH35" i="5" s="1"/>
  <c r="MI34" i="5"/>
  <c r="MI35" i="5" s="1"/>
  <c r="MJ34" i="5"/>
  <c r="MJ35" i="5" s="1"/>
  <c r="MK34" i="5"/>
  <c r="MK35" i="5" s="1"/>
  <c r="ML34" i="5"/>
  <c r="ML35" i="5" s="1"/>
  <c r="MM34" i="5"/>
  <c r="MM35" i="5" s="1"/>
  <c r="MN34" i="5"/>
  <c r="MN35" i="5" s="1"/>
  <c r="MO34" i="5"/>
  <c r="MP34" i="5"/>
  <c r="MP35" i="5" s="1"/>
  <c r="MQ34" i="5"/>
  <c r="MQ35" i="5" s="1"/>
  <c r="MR34" i="5"/>
  <c r="MR35" i="5" s="1"/>
  <c r="MS34" i="5"/>
  <c r="MT34" i="5"/>
  <c r="MT35" i="5" s="1"/>
  <c r="MU34" i="5"/>
  <c r="MU35" i="5" s="1"/>
  <c r="MV34" i="5"/>
  <c r="MV35" i="5" s="1"/>
  <c r="MW34" i="5"/>
  <c r="MX34" i="5"/>
  <c r="MX35" i="5" s="1"/>
  <c r="MY34" i="5"/>
  <c r="MY35" i="5" s="1"/>
  <c r="MZ34" i="5"/>
  <c r="MZ35" i="5" s="1"/>
  <c r="NA34" i="5"/>
  <c r="NA35" i="5" s="1"/>
  <c r="NB34" i="5"/>
  <c r="NB35" i="5" s="1"/>
  <c r="NC34" i="5"/>
  <c r="NC35" i="5" s="1"/>
  <c r="ND34" i="5"/>
  <c r="ND35" i="5" s="1"/>
  <c r="NE34" i="5"/>
  <c r="NF34" i="5"/>
  <c r="NF35" i="5" s="1"/>
  <c r="NG34" i="5"/>
  <c r="NG35" i="5" s="1"/>
  <c r="NH34" i="5"/>
  <c r="NH35" i="5" s="1"/>
  <c r="NI34" i="5"/>
  <c r="NJ34" i="5"/>
  <c r="NJ35" i="5" s="1"/>
  <c r="NK34" i="5"/>
  <c r="NK35" i="5" s="1"/>
  <c r="NL34" i="5"/>
  <c r="NL35" i="5" s="1"/>
  <c r="NM34" i="5"/>
  <c r="NN34" i="5"/>
  <c r="NN35" i="5" s="1"/>
  <c r="NO34" i="5"/>
  <c r="NO35" i="5" s="1"/>
  <c r="NP34" i="5"/>
  <c r="NP35" i="5" s="1"/>
  <c r="NQ34" i="5"/>
  <c r="NQ35" i="5" s="1"/>
  <c r="NR34" i="5"/>
  <c r="NR35" i="5" s="1"/>
  <c r="NS34" i="5"/>
  <c r="NS35" i="5" s="1"/>
  <c r="NT34" i="5"/>
  <c r="NT35" i="5" s="1"/>
  <c r="NU34" i="5"/>
  <c r="NV34" i="5"/>
  <c r="NV35" i="5" s="1"/>
  <c r="NW34" i="5"/>
  <c r="NW35" i="5" s="1"/>
  <c r="NX34" i="5"/>
  <c r="NX35" i="5" s="1"/>
  <c r="NY34" i="5"/>
  <c r="NZ34" i="5"/>
  <c r="NZ35" i="5" s="1"/>
  <c r="OA34" i="5"/>
  <c r="OA35" i="5" s="1"/>
  <c r="OB34" i="5"/>
  <c r="OB35" i="5" s="1"/>
  <c r="OC34" i="5"/>
  <c r="OD34" i="5"/>
  <c r="OD35" i="5" s="1"/>
  <c r="OE34" i="5"/>
  <c r="OE35" i="5" s="1"/>
  <c r="OF34" i="5"/>
  <c r="OF35" i="5" s="1"/>
  <c r="OG34" i="5"/>
  <c r="OG35" i="5" s="1"/>
  <c r="OH34" i="5"/>
  <c r="OH35" i="5" s="1"/>
  <c r="OI34" i="5"/>
  <c r="OI35" i="5" s="1"/>
  <c r="OJ34" i="5"/>
  <c r="OJ35" i="5" s="1"/>
  <c r="OK34" i="5"/>
  <c r="OL34" i="5"/>
  <c r="OL35" i="5" s="1"/>
  <c r="OM34" i="5"/>
  <c r="OM35" i="5" s="1"/>
  <c r="ON34" i="5"/>
  <c r="ON35" i="5" s="1"/>
  <c r="OO34" i="5"/>
  <c r="OP34" i="5"/>
  <c r="OP35" i="5" s="1"/>
  <c r="OQ34" i="5"/>
  <c r="OQ35" i="5" s="1"/>
  <c r="OR34" i="5"/>
  <c r="OR35" i="5" s="1"/>
  <c r="OS34" i="5"/>
  <c r="OT34" i="5"/>
  <c r="OT35" i="5" s="1"/>
  <c r="OU34" i="5"/>
  <c r="OU35" i="5" s="1"/>
  <c r="OV34" i="5"/>
  <c r="OV35" i="5" s="1"/>
  <c r="OW34" i="5"/>
  <c r="OW35" i="5" s="1"/>
  <c r="OX34" i="5"/>
  <c r="OX35" i="5" s="1"/>
  <c r="OY34" i="5"/>
  <c r="OY35" i="5" s="1"/>
  <c r="OZ34" i="5"/>
  <c r="OZ35" i="5" s="1"/>
  <c r="PA34" i="5"/>
  <c r="PA35" i="5" s="1"/>
  <c r="PB34" i="5"/>
  <c r="PB35" i="5" s="1"/>
  <c r="PC34" i="5"/>
  <c r="PC35" i="5" s="1"/>
  <c r="PD34" i="5"/>
  <c r="PD35" i="5" s="1"/>
  <c r="PE34" i="5"/>
  <c r="PE35" i="5" s="1"/>
  <c r="PF34" i="5"/>
  <c r="PF35" i="5" s="1"/>
  <c r="PG34" i="5"/>
  <c r="PG35" i="5" s="1"/>
  <c r="PH34" i="5"/>
  <c r="PH35" i="5" s="1"/>
  <c r="PI34" i="5"/>
  <c r="PJ34" i="5"/>
  <c r="PJ35" i="5" s="1"/>
  <c r="PK34" i="5"/>
  <c r="PK35" i="5" s="1"/>
  <c r="PL34" i="5"/>
  <c r="PL35" i="5" s="1"/>
  <c r="PM34" i="5"/>
  <c r="PN34" i="5"/>
  <c r="PN35" i="5" s="1"/>
  <c r="PO34" i="5"/>
  <c r="PO35" i="5" s="1"/>
  <c r="PP34" i="5"/>
  <c r="PP35" i="5" s="1"/>
  <c r="PQ34" i="5"/>
  <c r="PQ35" i="5" s="1"/>
  <c r="PR34" i="5"/>
  <c r="PR35" i="5" s="1"/>
  <c r="PS34" i="5"/>
  <c r="PS35" i="5" s="1"/>
  <c r="PT34" i="5"/>
  <c r="PT35" i="5" s="1"/>
  <c r="PU34" i="5"/>
  <c r="PV34" i="5"/>
  <c r="PV35" i="5" s="1"/>
  <c r="PW34" i="5"/>
  <c r="PW35" i="5" s="1"/>
  <c r="PX34" i="5"/>
  <c r="PX35" i="5" s="1"/>
  <c r="PY34" i="5"/>
  <c r="PY35" i="5" s="1"/>
  <c r="PZ34" i="5"/>
  <c r="PZ35" i="5" s="1"/>
  <c r="QA34" i="5"/>
  <c r="QA35" i="5" s="1"/>
  <c r="QB34" i="5"/>
  <c r="QB35" i="5" s="1"/>
  <c r="QC34" i="5"/>
  <c r="QC35" i="5" s="1"/>
  <c r="QD34" i="5"/>
  <c r="QD35" i="5" s="1"/>
  <c r="QE34" i="5"/>
  <c r="QE35" i="5" s="1"/>
  <c r="QF34" i="5"/>
  <c r="QF35" i="5" s="1"/>
  <c r="QG34" i="5"/>
  <c r="QG35" i="5" s="1"/>
  <c r="QH34" i="5"/>
  <c r="QH35" i="5" s="1"/>
  <c r="QI34" i="5"/>
  <c r="QI35" i="5" s="1"/>
  <c r="QJ34" i="5"/>
  <c r="QJ35" i="5" s="1"/>
  <c r="QK34" i="5"/>
  <c r="QL34" i="5"/>
  <c r="QL35" i="5" s="1"/>
  <c r="QM34" i="5"/>
  <c r="QM35" i="5" s="1"/>
  <c r="QN34" i="5"/>
  <c r="QN35" i="5" s="1"/>
  <c r="QO34" i="5"/>
  <c r="QO35" i="5" s="1"/>
  <c r="QP34" i="5"/>
  <c r="QP35" i="5" s="1"/>
  <c r="QQ34" i="5"/>
  <c r="QQ35" i="5" s="1"/>
  <c r="QR34" i="5"/>
  <c r="QR35" i="5" s="1"/>
  <c r="QS34" i="5"/>
  <c r="QT34" i="5"/>
  <c r="QT35" i="5" s="1"/>
  <c r="QU34" i="5"/>
  <c r="QU35" i="5" s="1"/>
  <c r="QV34" i="5"/>
  <c r="QV35" i="5" s="1"/>
  <c r="QW34" i="5"/>
  <c r="QW35" i="5" s="1"/>
  <c r="QX34" i="5"/>
  <c r="QX35" i="5" s="1"/>
  <c r="QY34" i="5"/>
  <c r="QY35" i="5" s="1"/>
  <c r="QZ34" i="5"/>
  <c r="QZ35" i="5" s="1"/>
  <c r="RA34" i="5"/>
  <c r="RA35" i="5" s="1"/>
  <c r="RB34" i="5"/>
  <c r="RB35" i="5" s="1"/>
  <c r="RC34" i="5"/>
  <c r="RC35" i="5" s="1"/>
  <c r="RD34" i="5"/>
  <c r="RD35" i="5" s="1"/>
  <c r="RE34" i="5"/>
  <c r="RF34" i="5"/>
  <c r="RF35" i="5" s="1"/>
  <c r="RG34" i="5"/>
  <c r="RG35" i="5" s="1"/>
  <c r="RH34" i="5"/>
  <c r="RH35" i="5" s="1"/>
  <c r="RI34" i="5"/>
  <c r="RI35" i="5" s="1"/>
  <c r="RJ34" i="5"/>
  <c r="RJ35" i="5" s="1"/>
  <c r="RK34" i="5"/>
  <c r="RK35" i="5" s="1"/>
  <c r="RL34" i="5"/>
  <c r="RL35" i="5" s="1"/>
  <c r="RM34" i="5"/>
  <c r="RN34" i="5"/>
  <c r="RN35" i="5" s="1"/>
  <c r="RO34" i="5"/>
  <c r="RO35" i="5" s="1"/>
  <c r="RP34" i="5"/>
  <c r="RP35" i="5" s="1"/>
  <c r="RQ34" i="5"/>
  <c r="RQ35" i="5" s="1"/>
  <c r="RR34" i="5"/>
  <c r="RR35" i="5" s="1"/>
  <c r="RS34" i="5"/>
  <c r="RS35" i="5" s="1"/>
  <c r="RT34" i="5"/>
  <c r="RT35" i="5" s="1"/>
  <c r="RU34" i="5"/>
  <c r="RV34" i="5"/>
  <c r="RV35" i="5" s="1"/>
  <c r="RW34" i="5"/>
  <c r="RW35" i="5" s="1"/>
  <c r="RX34" i="5"/>
  <c r="RX35" i="5" s="1"/>
  <c r="RY34" i="5"/>
  <c r="RY35" i="5" s="1"/>
  <c r="RZ34" i="5"/>
  <c r="RZ35" i="5" s="1"/>
  <c r="SA34" i="5"/>
  <c r="SA35" i="5" s="1"/>
  <c r="SB34" i="5"/>
  <c r="SB35" i="5" s="1"/>
  <c r="SC34" i="5"/>
  <c r="SC35" i="5" s="1"/>
  <c r="SD34" i="5"/>
  <c r="SD35" i="5" s="1"/>
  <c r="SE34" i="5"/>
  <c r="SE35" i="5" s="1"/>
  <c r="SF34" i="5"/>
  <c r="SF35" i="5" s="1"/>
  <c r="SG34" i="5"/>
  <c r="SG35" i="5" s="1"/>
  <c r="SH34" i="5"/>
  <c r="SH35" i="5" s="1"/>
  <c r="SI34" i="5"/>
  <c r="SI35" i="5" s="1"/>
  <c r="SJ34" i="5"/>
  <c r="SJ35" i="5" s="1"/>
  <c r="SK34" i="5"/>
  <c r="SL34" i="5"/>
  <c r="SL35" i="5" s="1"/>
  <c r="SM34" i="5"/>
  <c r="SM35" i="5" s="1"/>
  <c r="SN34" i="5"/>
  <c r="SN35" i="5" s="1"/>
  <c r="SO34" i="5"/>
  <c r="SO35" i="5" s="1"/>
  <c r="SP34" i="5"/>
  <c r="SP35" i="5" s="1"/>
  <c r="SQ34" i="5"/>
  <c r="SQ35" i="5" s="1"/>
  <c r="SR34" i="5"/>
  <c r="SR35" i="5" s="1"/>
  <c r="SS34" i="5"/>
  <c r="SS35" i="5" s="1"/>
  <c r="ST34" i="5"/>
  <c r="ST35" i="5" s="1"/>
  <c r="SU34" i="5"/>
  <c r="SU35" i="5" s="1"/>
  <c r="SV34" i="5"/>
  <c r="SV35" i="5" s="1"/>
  <c r="SW34" i="5"/>
  <c r="SX34" i="5"/>
  <c r="SX35" i="5" s="1"/>
  <c r="SY34" i="5"/>
  <c r="SY35" i="5" s="1"/>
  <c r="SZ34" i="5"/>
  <c r="SZ35" i="5" s="1"/>
  <c r="TA34" i="5"/>
  <c r="TA35" i="5" s="1"/>
  <c r="TB34" i="5"/>
  <c r="TC34" i="5"/>
  <c r="TC35" i="5" s="1"/>
  <c r="TD34" i="5"/>
  <c r="TD35" i="5" s="1"/>
  <c r="TE34" i="5"/>
  <c r="TE35" i="5" s="1"/>
  <c r="TF34" i="5"/>
  <c r="TF35" i="5" s="1"/>
  <c r="TG34" i="5"/>
  <c r="TG35" i="5" s="1"/>
  <c r="TH34" i="5"/>
  <c r="TH35" i="5" s="1"/>
  <c r="TI34" i="5"/>
  <c r="TI35" i="5" s="1"/>
  <c r="TJ34" i="5"/>
  <c r="TJ35" i="5" s="1"/>
  <c r="TK34" i="5"/>
  <c r="TK35" i="5" s="1"/>
  <c r="TL34" i="5"/>
  <c r="TL35" i="5" s="1"/>
  <c r="TM34" i="5"/>
  <c r="TN34" i="5"/>
  <c r="TN35" i="5" s="1"/>
  <c r="TO34" i="5"/>
  <c r="TO35" i="5" s="1"/>
  <c r="TP34" i="5"/>
  <c r="TP35" i="5" s="1"/>
  <c r="TQ34" i="5"/>
  <c r="TQ35" i="5" s="1"/>
  <c r="TR34" i="5"/>
  <c r="TS34" i="5"/>
  <c r="TS35" i="5" s="1"/>
  <c r="TT34" i="5"/>
  <c r="TT35" i="5" s="1"/>
  <c r="TU34" i="5"/>
  <c r="TV34" i="5"/>
  <c r="TV35" i="5" s="1"/>
  <c r="TW34" i="5"/>
  <c r="TW35" i="5" s="1"/>
  <c r="TX34" i="5"/>
  <c r="TX35" i="5" s="1"/>
  <c r="TY34" i="5"/>
  <c r="TY35" i="5" s="1"/>
  <c r="TZ34" i="5"/>
  <c r="TZ35" i="5" s="1"/>
  <c r="UA34" i="5"/>
  <c r="UA35" i="5" s="1"/>
  <c r="UB34" i="5"/>
  <c r="UB35" i="5" s="1"/>
  <c r="UC34" i="5"/>
  <c r="UC35" i="5" s="1"/>
  <c r="UD34" i="5"/>
  <c r="UD35" i="5" s="1"/>
  <c r="UE34" i="5"/>
  <c r="UE35" i="5" s="1"/>
  <c r="UF34" i="5"/>
  <c r="UF35" i="5" s="1"/>
  <c r="UG34" i="5"/>
  <c r="UH34" i="5"/>
  <c r="UH35" i="5" s="1"/>
  <c r="UI34" i="5"/>
  <c r="UI35" i="5" s="1"/>
  <c r="UJ34" i="5"/>
  <c r="UJ35" i="5" s="1"/>
  <c r="UK34" i="5"/>
  <c r="UK35" i="5" s="1"/>
  <c r="UL34" i="5"/>
  <c r="UL35" i="5" s="1"/>
  <c r="UM34" i="5"/>
  <c r="UM35" i="5" s="1"/>
  <c r="UN34" i="5"/>
  <c r="UN35" i="5" s="1"/>
  <c r="UO34" i="5"/>
  <c r="UP34" i="5"/>
  <c r="UP35" i="5" s="1"/>
  <c r="UQ34" i="5"/>
  <c r="UQ35" i="5" s="1"/>
  <c r="UR34" i="5"/>
  <c r="UR35" i="5" s="1"/>
  <c r="US34" i="5"/>
  <c r="US35" i="5" s="1"/>
  <c r="UT34" i="5"/>
  <c r="UT35" i="5" s="1"/>
  <c r="UU34" i="5"/>
  <c r="UU35" i="5" s="1"/>
  <c r="UV34" i="5"/>
  <c r="UV35" i="5" s="1"/>
  <c r="UW34" i="5"/>
  <c r="UW35" i="5" s="1"/>
  <c r="UX34" i="5"/>
  <c r="UX35" i="5" s="1"/>
  <c r="UY34" i="5"/>
  <c r="UY35" i="5" s="1"/>
  <c r="UZ34" i="5"/>
  <c r="UZ35" i="5" s="1"/>
  <c r="VA34" i="5"/>
  <c r="VA35" i="5" s="1"/>
  <c r="VB34" i="5"/>
  <c r="VB35" i="5" s="1"/>
  <c r="VC34" i="5"/>
  <c r="VC35" i="5" s="1"/>
  <c r="VD34" i="5"/>
  <c r="VD35" i="5" s="1"/>
  <c r="VE34" i="5"/>
  <c r="VE35" i="5" s="1"/>
  <c r="VF34" i="5"/>
  <c r="VF35" i="5" s="1"/>
  <c r="VG34" i="5"/>
  <c r="VG35" i="5" s="1"/>
  <c r="VH34" i="5"/>
  <c r="VH35" i="5" s="1"/>
  <c r="VI34" i="5"/>
  <c r="VJ34" i="5"/>
  <c r="VJ35" i="5" s="1"/>
  <c r="VK34" i="5"/>
  <c r="VK35" i="5" s="1"/>
  <c r="VL34" i="5"/>
  <c r="VL35" i="5" s="1"/>
  <c r="VM34" i="5"/>
  <c r="VM35" i="5" s="1"/>
  <c r="VN34" i="5"/>
  <c r="VN35" i="5" s="1"/>
  <c r="VO34" i="5"/>
  <c r="VO35" i="5" s="1"/>
  <c r="VP34" i="5"/>
  <c r="VP35" i="5" s="1"/>
  <c r="VQ34" i="5"/>
  <c r="VR34" i="5"/>
  <c r="VR35" i="5" s="1"/>
  <c r="VS34" i="5"/>
  <c r="VS35" i="5" s="1"/>
  <c r="VT34" i="5"/>
  <c r="VT35" i="5" s="1"/>
  <c r="VU34" i="5"/>
  <c r="VU35" i="5" s="1"/>
  <c r="VV34" i="5"/>
  <c r="VV35" i="5" s="1"/>
  <c r="VW34" i="5"/>
  <c r="VW35" i="5" s="1"/>
  <c r="VX34" i="5"/>
  <c r="VX35" i="5" s="1"/>
  <c r="VY34" i="5"/>
  <c r="VZ34" i="5"/>
  <c r="VZ35" i="5" s="1"/>
  <c r="WA34" i="5"/>
  <c r="WA35" i="5" s="1"/>
  <c r="WB34" i="5"/>
  <c r="WB35" i="5" s="1"/>
  <c r="WC34" i="5"/>
  <c r="WC35" i="5" s="1"/>
  <c r="WD34" i="5"/>
  <c r="WD35" i="5" s="1"/>
  <c r="WE34" i="5"/>
  <c r="WE35" i="5" s="1"/>
  <c r="WF34" i="5"/>
  <c r="WF35" i="5" s="1"/>
  <c r="WG34" i="5"/>
  <c r="WH34" i="5"/>
  <c r="WH35" i="5" s="1"/>
  <c r="WI34" i="5"/>
  <c r="WI35" i="5" s="1"/>
  <c r="WJ34" i="5"/>
  <c r="WJ35" i="5" s="1"/>
  <c r="WK34" i="5"/>
  <c r="WL34" i="5"/>
  <c r="WL35" i="5" s="1"/>
  <c r="WM34" i="5"/>
  <c r="WM35" i="5" s="1"/>
  <c r="WN34" i="5"/>
  <c r="WN35" i="5" s="1"/>
  <c r="WO34" i="5"/>
  <c r="WO35" i="5" s="1"/>
  <c r="WP34" i="5"/>
  <c r="WQ34" i="5"/>
  <c r="WQ35" i="5" s="1"/>
  <c r="WR34" i="5"/>
  <c r="WR35" i="5" s="1"/>
  <c r="WS34" i="5"/>
  <c r="WS35" i="5" s="1"/>
  <c r="WT34" i="5"/>
  <c r="WT35" i="5" s="1"/>
  <c r="WU34" i="5"/>
  <c r="WU35" i="5" s="1"/>
  <c r="WV34" i="5"/>
  <c r="WV35" i="5" s="1"/>
  <c r="WW34" i="5"/>
  <c r="WW35" i="5" s="1"/>
  <c r="WX34" i="5"/>
  <c r="WX35" i="5" s="1"/>
  <c r="WY34" i="5"/>
  <c r="WY35" i="5" s="1"/>
  <c r="WZ34" i="5"/>
  <c r="WZ35" i="5" s="1"/>
  <c r="XA34" i="5"/>
  <c r="XB34" i="5"/>
  <c r="XB35" i="5" s="1"/>
  <c r="XC34" i="5"/>
  <c r="XC35" i="5" s="1"/>
  <c r="XD34" i="5"/>
  <c r="XD35" i="5" s="1"/>
  <c r="XE34" i="5"/>
  <c r="XE35" i="5" s="1"/>
  <c r="XF34" i="5"/>
  <c r="XF35" i="5" s="1"/>
  <c r="XG34" i="5"/>
  <c r="XG35" i="5" s="1"/>
  <c r="XH34" i="5"/>
  <c r="XH35" i="5" s="1"/>
  <c r="XI34" i="5"/>
  <c r="XJ34" i="5"/>
  <c r="XJ35" i="5" s="1"/>
  <c r="XK34" i="5"/>
  <c r="XK35" i="5" s="1"/>
  <c r="XL34" i="5"/>
  <c r="XL35" i="5" s="1"/>
  <c r="XM34" i="5"/>
  <c r="XM35" i="5" s="1"/>
  <c r="XN34" i="5"/>
  <c r="XN35" i="5" s="1"/>
  <c r="XO34" i="5"/>
  <c r="XO35" i="5" s="1"/>
  <c r="XP34" i="5"/>
  <c r="XP35" i="5" s="1"/>
  <c r="XQ34" i="5"/>
  <c r="XQ35" i="5" s="1"/>
  <c r="XR34" i="5"/>
  <c r="XR35" i="5" s="1"/>
  <c r="XS34" i="5"/>
  <c r="XS35" i="5" s="1"/>
  <c r="XT34" i="5"/>
  <c r="XT35" i="5" s="1"/>
  <c r="XU34" i="5"/>
  <c r="XV34" i="5"/>
  <c r="XV35" i="5" s="1"/>
  <c r="XW34" i="5"/>
  <c r="XW35" i="5" s="1"/>
  <c r="XX34" i="5"/>
  <c r="XX35" i="5" s="1"/>
  <c r="XY34" i="5"/>
  <c r="XY35" i="5" s="1"/>
  <c r="XZ34" i="5"/>
  <c r="XZ35" i="5" s="1"/>
  <c r="YA34" i="5"/>
  <c r="YA35" i="5" s="1"/>
  <c r="YB34" i="5"/>
  <c r="YB35" i="5" s="1"/>
  <c r="YC34" i="5"/>
  <c r="YD34" i="5"/>
  <c r="YD35" i="5" s="1"/>
  <c r="YE34" i="5"/>
  <c r="YE35" i="5" s="1"/>
  <c r="YF34" i="5"/>
  <c r="YF35" i="5" s="1"/>
  <c r="YG34" i="5"/>
  <c r="YG35" i="5" s="1"/>
  <c r="YH34" i="5"/>
  <c r="YH35" i="5" s="1"/>
  <c r="YI34" i="5"/>
  <c r="YI35" i="5" s="1"/>
  <c r="YJ34" i="5"/>
  <c r="YJ35" i="5" s="1"/>
  <c r="YK34" i="5"/>
  <c r="YL34" i="5"/>
  <c r="YM34" i="5"/>
  <c r="YM35" i="5" s="1"/>
  <c r="YN34" i="5"/>
  <c r="YN35" i="5" s="1"/>
  <c r="YO34" i="5"/>
  <c r="YO35" i="5" s="1"/>
  <c r="YP34" i="5"/>
  <c r="YP35" i="5" s="1"/>
  <c r="YQ34" i="5"/>
  <c r="YQ35" i="5" s="1"/>
  <c r="YR34" i="5"/>
  <c r="YR35" i="5" s="1"/>
  <c r="YS34" i="5"/>
  <c r="YT34" i="5"/>
  <c r="YT35" i="5" s="1"/>
  <c r="YU34" i="5"/>
  <c r="YU35" i="5" s="1"/>
  <c r="YV34" i="5"/>
  <c r="YV35" i="5" s="1"/>
  <c r="YW34" i="5"/>
  <c r="YX34" i="5"/>
  <c r="YY34" i="5"/>
  <c r="YY35" i="5" s="1"/>
  <c r="YZ34" i="5"/>
  <c r="YZ35" i="5" s="1"/>
  <c r="ZA34" i="5"/>
  <c r="ZA35" i="5" s="1"/>
  <c r="ZB34" i="5"/>
  <c r="ZB35" i="5" s="1"/>
  <c r="ZC34" i="5"/>
  <c r="ZC35" i="5" s="1"/>
  <c r="ZD34" i="5"/>
  <c r="ZD35" i="5" s="1"/>
  <c r="ZE34" i="5"/>
  <c r="ZF34" i="5"/>
  <c r="ZF35" i="5" s="1"/>
  <c r="ZG34" i="5"/>
  <c r="ZG35" i="5" s="1"/>
  <c r="ZH34" i="5"/>
  <c r="ZH35" i="5" s="1"/>
  <c r="ZI34" i="5"/>
  <c r="ZI35" i="5" s="1"/>
  <c r="ZJ34" i="5"/>
  <c r="ZJ35" i="5" s="1"/>
  <c r="ZK34" i="5"/>
  <c r="ZK35" i="5" s="1"/>
  <c r="ZL34" i="5"/>
  <c r="ZL35" i="5" s="1"/>
  <c r="ZM34" i="5"/>
  <c r="ZN34" i="5"/>
  <c r="ZO34" i="5"/>
  <c r="ZO35" i="5" s="1"/>
  <c r="ZP34" i="5"/>
  <c r="ZP35" i="5" s="1"/>
  <c r="D35" i="5"/>
  <c r="E35" i="5"/>
  <c r="F35" i="5"/>
  <c r="H35" i="5"/>
  <c r="I35" i="5"/>
  <c r="J35" i="5"/>
  <c r="L35" i="5"/>
  <c r="M35" i="5"/>
  <c r="P35" i="5"/>
  <c r="Q35" i="5"/>
  <c r="T35" i="5"/>
  <c r="U35" i="5"/>
  <c r="X35" i="5"/>
  <c r="Y35" i="5"/>
  <c r="AB35" i="5"/>
  <c r="AC35" i="5"/>
  <c r="AF35" i="5"/>
  <c r="AG35" i="5"/>
  <c r="AJ35" i="5"/>
  <c r="AN35" i="5"/>
  <c r="AR35" i="5"/>
  <c r="AV35" i="5"/>
  <c r="AZ35" i="5"/>
  <c r="BD35" i="5"/>
  <c r="BH35" i="5"/>
  <c r="BL35" i="5"/>
  <c r="BP35" i="5"/>
  <c r="BT35" i="5"/>
  <c r="BU35" i="5"/>
  <c r="BV35" i="5"/>
  <c r="BX35" i="5"/>
  <c r="CB35" i="5"/>
  <c r="CF35" i="5"/>
  <c r="CJ35" i="5"/>
  <c r="CN35" i="5"/>
  <c r="CR35" i="5"/>
  <c r="CV35" i="5"/>
  <c r="CZ35" i="5"/>
  <c r="DD35" i="5"/>
  <c r="DH35" i="5"/>
  <c r="DL35" i="5"/>
  <c r="DP35" i="5"/>
  <c r="DT35" i="5"/>
  <c r="DX35" i="5"/>
  <c r="EB35" i="5"/>
  <c r="ED35" i="5"/>
  <c r="EF35" i="5"/>
  <c r="EG35" i="5"/>
  <c r="EH35" i="5"/>
  <c r="EJ35" i="5"/>
  <c r="EN35" i="5"/>
  <c r="ER35" i="5"/>
  <c r="EV35" i="5"/>
  <c r="EZ35" i="5"/>
  <c r="FD35" i="5"/>
  <c r="FH35" i="5"/>
  <c r="FL35" i="5"/>
  <c r="FP35" i="5"/>
  <c r="FT35" i="5"/>
  <c r="FX35" i="5"/>
  <c r="GB35" i="5"/>
  <c r="GF35" i="5"/>
  <c r="GJ35" i="5"/>
  <c r="GN35" i="5"/>
  <c r="GP35" i="5"/>
  <c r="GR35" i="5"/>
  <c r="GV35" i="5"/>
  <c r="GZ35" i="5"/>
  <c r="HD35" i="5"/>
  <c r="HH35" i="5"/>
  <c r="HL35" i="5"/>
  <c r="HP35" i="5"/>
  <c r="HT35" i="5"/>
  <c r="HX35" i="5"/>
  <c r="IB35" i="5"/>
  <c r="IF35" i="5"/>
  <c r="IJ35" i="5"/>
  <c r="IN35" i="5"/>
  <c r="IR35" i="5"/>
  <c r="IV35" i="5"/>
  <c r="IZ35" i="5"/>
  <c r="JD35" i="5"/>
  <c r="JE35" i="5"/>
  <c r="JH35" i="5"/>
  <c r="JL35" i="5"/>
  <c r="JP35" i="5"/>
  <c r="JT35" i="5"/>
  <c r="JX35" i="5"/>
  <c r="KB35" i="5"/>
  <c r="KF35" i="5"/>
  <c r="KS35" i="5"/>
  <c r="LA35" i="5"/>
  <c r="LI35" i="5"/>
  <c r="LQ35" i="5"/>
  <c r="LR35" i="5"/>
  <c r="LY35" i="5"/>
  <c r="MC35" i="5"/>
  <c r="MG35" i="5"/>
  <c r="MO35" i="5"/>
  <c r="MS35" i="5"/>
  <c r="MW35" i="5"/>
  <c r="NE35" i="5"/>
  <c r="NI35" i="5"/>
  <c r="NM35" i="5"/>
  <c r="NU35" i="5"/>
  <c r="NY35" i="5"/>
  <c r="OC35" i="5"/>
  <c r="OK35" i="5"/>
  <c r="OO35" i="5"/>
  <c r="OS35" i="5"/>
  <c r="PI35" i="5"/>
  <c r="PM35" i="5"/>
  <c r="PU35" i="5"/>
  <c r="QK35" i="5"/>
  <c r="QS35" i="5"/>
  <c r="RE35" i="5"/>
  <c r="RM35" i="5"/>
  <c r="RU35" i="5"/>
  <c r="SK35" i="5"/>
  <c r="SW35" i="5"/>
  <c r="TB35" i="5"/>
  <c r="TM35" i="5"/>
  <c r="TR35" i="5"/>
  <c r="TU35" i="5"/>
  <c r="UG35" i="5"/>
  <c r="UO35" i="5"/>
  <c r="VI35" i="5"/>
  <c r="VQ35" i="5"/>
  <c r="VY35" i="5"/>
  <c r="WG35" i="5"/>
  <c r="WK35" i="5"/>
  <c r="WP35" i="5"/>
  <c r="XA35" i="5"/>
  <c r="XI35" i="5"/>
  <c r="XU35" i="5"/>
  <c r="YC35" i="5"/>
  <c r="YK35" i="5"/>
  <c r="YL35" i="5"/>
  <c r="YS35" i="5"/>
  <c r="YW35" i="5"/>
  <c r="YX35" i="5"/>
  <c r="ZE35" i="5"/>
  <c r="ZM35" i="5"/>
  <c r="ZN35" i="5"/>
  <c r="C34" i="5"/>
  <c r="C35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AV40" i="4"/>
  <c r="BL40" i="4"/>
  <c r="BY40" i="4"/>
  <c r="CE40" i="4"/>
  <c r="CR40" i="4"/>
  <c r="DD40" i="4"/>
  <c r="EB40" i="4"/>
  <c r="EN40" i="4"/>
  <c r="EZ40" i="4"/>
  <c r="GV40" i="4"/>
  <c r="HP40" i="4"/>
  <c r="IB40" i="4"/>
  <c r="IN40" i="4"/>
  <c r="IZ40" i="4"/>
  <c r="JL40" i="4"/>
  <c r="KJ40" i="4"/>
  <c r="KS40" i="4"/>
  <c r="MF40" i="4"/>
  <c r="MN40" i="4"/>
  <c r="NL40" i="4"/>
  <c r="NX40" i="4"/>
  <c r="OV40" i="4"/>
  <c r="PH40" i="4"/>
  <c r="PI40" i="4"/>
  <c r="QF40" i="4"/>
  <c r="QR40" i="4"/>
  <c r="RD40" i="4"/>
  <c r="RK40" i="4"/>
  <c r="RP40" i="4"/>
  <c r="SB40" i="4"/>
  <c r="TH40" i="4"/>
  <c r="UF40" i="4"/>
  <c r="UR40" i="4"/>
  <c r="C39" i="4"/>
  <c r="C40" i="4" s="1"/>
  <c r="D43" i="4" s="1"/>
  <c r="E43" i="4" s="1"/>
  <c r="D39" i="3"/>
  <c r="E39" i="3"/>
  <c r="E40" i="3" s="1"/>
  <c r="F39" i="3"/>
  <c r="F40" i="3" s="1"/>
  <c r="G39" i="3"/>
  <c r="G40" i="3" s="1"/>
  <c r="H39" i="3"/>
  <c r="I39" i="3"/>
  <c r="J39" i="3"/>
  <c r="J40" i="3" s="1"/>
  <c r="K39" i="3"/>
  <c r="K40" i="3" s="1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Q40" i="3" s="1"/>
  <c r="AR39" i="3"/>
  <c r="AS39" i="3"/>
  <c r="AT39" i="3"/>
  <c r="AT40" i="3" s="1"/>
  <c r="AU39" i="3"/>
  <c r="AU40" i="3" s="1"/>
  <c r="AV39" i="3"/>
  <c r="AW39" i="3"/>
  <c r="AW40" i="3" s="1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M40" i="3" s="1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U40" i="3" s="1"/>
  <c r="BV39" i="3"/>
  <c r="BV40" i="3" s="1"/>
  <c r="BW39" i="3"/>
  <c r="BW40" i="3" s="1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C40" i="3" s="1"/>
  <c r="DD39" i="3"/>
  <c r="DE39" i="3"/>
  <c r="DE40" i="3" s="1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M40" i="3" s="1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U40" i="3" s="1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C40" i="3" s="1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O40" i="3" s="1"/>
  <c r="FP39" i="3"/>
  <c r="FQ39" i="3"/>
  <c r="FR39" i="3"/>
  <c r="FR40" i="3" s="1"/>
  <c r="FS39" i="3"/>
  <c r="FS40" i="3" s="1"/>
  <c r="FT39" i="3"/>
  <c r="FU39" i="3"/>
  <c r="FU40" i="3" s="1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C40" i="3" s="1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K40" i="3" s="1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S40" i="3" s="1"/>
  <c r="GT39" i="3"/>
  <c r="GT40" i="3" s="1"/>
  <c r="GU39" i="3"/>
  <c r="GU40" i="3" s="1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A40" i="3" s="1"/>
  <c r="IB39" i="3"/>
  <c r="IC39" i="3"/>
  <c r="IC40" i="3" s="1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K40" i="3" s="1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A40" i="3" s="1"/>
  <c r="JB39" i="3"/>
  <c r="JB40" i="3" s="1"/>
  <c r="JC39" i="3"/>
  <c r="JC40" i="3" s="1"/>
  <c r="JD39" i="3"/>
  <c r="JE39" i="3"/>
  <c r="JF39" i="3"/>
  <c r="JF40" i="3" s="1"/>
  <c r="JG39" i="3"/>
  <c r="JG40" i="3" s="1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M40" i="3" s="1"/>
  <c r="KN39" i="3"/>
  <c r="KO39" i="3"/>
  <c r="KP39" i="3"/>
  <c r="KP40" i="3" s="1"/>
  <c r="KQ39" i="3"/>
  <c r="KQ40" i="3" s="1"/>
  <c r="KR39" i="3"/>
  <c r="KS39" i="3"/>
  <c r="KS40" i="3" s="1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A40" i="3" s="1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I40" i="3" s="1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Q40" i="3" s="1"/>
  <c r="LR39" i="3"/>
  <c r="LR40" i="3" s="1"/>
  <c r="LS39" i="3"/>
  <c r="LS40" i="3" s="1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S40" i="3" s="1"/>
  <c r="MT39" i="3"/>
  <c r="MT40" i="3" s="1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F40" i="3" s="1"/>
  <c r="NG39" i="3"/>
  <c r="NG40" i="3" s="1"/>
  <c r="NH39" i="3"/>
  <c r="NI39" i="3"/>
  <c r="NJ39" i="3"/>
  <c r="D40" i="3"/>
  <c r="H40" i="3"/>
  <c r="I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R40" i="3"/>
  <c r="AS40" i="3"/>
  <c r="AV40" i="3"/>
  <c r="AZ40" i="3"/>
  <c r="BA40" i="3"/>
  <c r="BD40" i="3"/>
  <c r="BH40" i="3"/>
  <c r="BI40" i="3"/>
  <c r="BL40" i="3"/>
  <c r="BP40" i="3"/>
  <c r="BQ40" i="3"/>
  <c r="BT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D40" i="3"/>
  <c r="DH40" i="3"/>
  <c r="DI40" i="3"/>
  <c r="DL40" i="3"/>
  <c r="DP40" i="3"/>
  <c r="DQ40" i="3"/>
  <c r="DT40" i="3"/>
  <c r="DX40" i="3"/>
  <c r="DY40" i="3"/>
  <c r="EB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P40" i="3"/>
  <c r="FQ40" i="3"/>
  <c r="FT40" i="3"/>
  <c r="FX40" i="3"/>
  <c r="FY40" i="3"/>
  <c r="GB40" i="3"/>
  <c r="GF40" i="3"/>
  <c r="GG40" i="3"/>
  <c r="GJ40" i="3"/>
  <c r="GN40" i="3"/>
  <c r="GO40" i="3"/>
  <c r="GR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B40" i="3"/>
  <c r="IF40" i="3"/>
  <c r="IG40" i="3"/>
  <c r="IJ40" i="3"/>
  <c r="IN40" i="3"/>
  <c r="IO40" i="3"/>
  <c r="IR40" i="3"/>
  <c r="IV40" i="3"/>
  <c r="IW40" i="3"/>
  <c r="IZ40" i="3"/>
  <c r="JD40" i="3"/>
  <c r="JE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N40" i="3"/>
  <c r="KO40" i="3"/>
  <c r="KR40" i="3"/>
  <c r="KV40" i="3"/>
  <c r="KW40" i="3"/>
  <c r="KZ40" i="3"/>
  <c r="LD40" i="3"/>
  <c r="LE40" i="3"/>
  <c r="LH40" i="3"/>
  <c r="LL40" i="3"/>
  <c r="LM40" i="3"/>
  <c r="LP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V40" i="3"/>
  <c r="MW40" i="3"/>
  <c r="MZ40" i="3"/>
  <c r="NA40" i="3"/>
  <c r="ND40" i="3"/>
  <c r="NE40" i="3"/>
  <c r="NH40" i="3"/>
  <c r="NI40" i="3"/>
  <c r="NJ40" i="3"/>
  <c r="C39" i="3"/>
  <c r="C40" i="3" s="1"/>
  <c r="D34" i="2"/>
  <c r="D35" i="2" s="1"/>
  <c r="E34" i="2"/>
  <c r="E35" i="2" s="1"/>
  <c r="F34" i="2"/>
  <c r="F35" i="2" s="1"/>
  <c r="G34" i="2"/>
  <c r="G35" i="2" s="1"/>
  <c r="H34" i="2"/>
  <c r="H35" i="2" s="1"/>
  <c r="I34" i="2"/>
  <c r="I35" i="2" s="1"/>
  <c r="J34" i="2"/>
  <c r="J35" i="2" s="1"/>
  <c r="K34" i="2"/>
  <c r="K35" i="2" s="1"/>
  <c r="L34" i="2"/>
  <c r="L35" i="2" s="1"/>
  <c r="M34" i="2"/>
  <c r="M35" i="2" s="1"/>
  <c r="N34" i="2"/>
  <c r="N35" i="2" s="1"/>
  <c r="O34" i="2"/>
  <c r="O35" i="2" s="1"/>
  <c r="P34" i="2"/>
  <c r="P35" i="2" s="1"/>
  <c r="Q34" i="2"/>
  <c r="Q35" i="2" s="1"/>
  <c r="R34" i="2"/>
  <c r="R35" i="2" s="1"/>
  <c r="S34" i="2"/>
  <c r="S35" i="2" s="1"/>
  <c r="T34" i="2"/>
  <c r="T35" i="2" s="1"/>
  <c r="U34" i="2"/>
  <c r="U35" i="2" s="1"/>
  <c r="V34" i="2"/>
  <c r="V35" i="2" s="1"/>
  <c r="W34" i="2"/>
  <c r="W35" i="2" s="1"/>
  <c r="X34" i="2"/>
  <c r="X35" i="2" s="1"/>
  <c r="Y34" i="2"/>
  <c r="Y35" i="2" s="1"/>
  <c r="Z34" i="2"/>
  <c r="Z35" i="2" s="1"/>
  <c r="AA34" i="2"/>
  <c r="AA35" i="2" s="1"/>
  <c r="AB34" i="2"/>
  <c r="AB35" i="2" s="1"/>
  <c r="AC34" i="2"/>
  <c r="AC35" i="2" s="1"/>
  <c r="AD34" i="2"/>
  <c r="AD35" i="2" s="1"/>
  <c r="AE34" i="2"/>
  <c r="AE35" i="2" s="1"/>
  <c r="AF34" i="2"/>
  <c r="AF35" i="2" s="1"/>
  <c r="AG34" i="2"/>
  <c r="AG35" i="2" s="1"/>
  <c r="AH34" i="2"/>
  <c r="AH35" i="2" s="1"/>
  <c r="AI34" i="2"/>
  <c r="AI35" i="2" s="1"/>
  <c r="AJ34" i="2"/>
  <c r="AJ35" i="2" s="1"/>
  <c r="AK34" i="2"/>
  <c r="AK35" i="2" s="1"/>
  <c r="AL34" i="2"/>
  <c r="AL35" i="2" s="1"/>
  <c r="AM34" i="2"/>
  <c r="AM35" i="2" s="1"/>
  <c r="AN34" i="2"/>
  <c r="AN35" i="2" s="1"/>
  <c r="AO34" i="2"/>
  <c r="AO35" i="2" s="1"/>
  <c r="AP34" i="2"/>
  <c r="AP35" i="2" s="1"/>
  <c r="AQ34" i="2"/>
  <c r="AQ35" i="2" s="1"/>
  <c r="AR34" i="2"/>
  <c r="AR35" i="2" s="1"/>
  <c r="AS34" i="2"/>
  <c r="AS35" i="2" s="1"/>
  <c r="AT34" i="2"/>
  <c r="AT35" i="2" s="1"/>
  <c r="AU34" i="2"/>
  <c r="AU35" i="2" s="1"/>
  <c r="AV34" i="2"/>
  <c r="AV35" i="2" s="1"/>
  <c r="AW34" i="2"/>
  <c r="AW35" i="2" s="1"/>
  <c r="AX34" i="2"/>
  <c r="AX35" i="2" s="1"/>
  <c r="AY34" i="2"/>
  <c r="AY35" i="2" s="1"/>
  <c r="AZ34" i="2"/>
  <c r="AZ35" i="2" s="1"/>
  <c r="BA34" i="2"/>
  <c r="BA35" i="2" s="1"/>
  <c r="BB34" i="2"/>
  <c r="BB35" i="2" s="1"/>
  <c r="BC34" i="2"/>
  <c r="BC35" i="2" s="1"/>
  <c r="BD34" i="2"/>
  <c r="BD35" i="2" s="1"/>
  <c r="BE34" i="2"/>
  <c r="BE35" i="2" s="1"/>
  <c r="BF34" i="2"/>
  <c r="BF35" i="2" s="1"/>
  <c r="BG34" i="2"/>
  <c r="BG35" i="2" s="1"/>
  <c r="BH34" i="2"/>
  <c r="BH35" i="2" s="1"/>
  <c r="BI34" i="2"/>
  <c r="BI35" i="2" s="1"/>
  <c r="BJ34" i="2"/>
  <c r="BJ35" i="2" s="1"/>
  <c r="BK34" i="2"/>
  <c r="BK35" i="2" s="1"/>
  <c r="BL34" i="2"/>
  <c r="BL35" i="2" s="1"/>
  <c r="BM34" i="2"/>
  <c r="BM35" i="2" s="1"/>
  <c r="BN34" i="2"/>
  <c r="BN35" i="2" s="1"/>
  <c r="BO34" i="2"/>
  <c r="BO35" i="2" s="1"/>
  <c r="BP34" i="2"/>
  <c r="BP35" i="2" s="1"/>
  <c r="BQ34" i="2"/>
  <c r="BQ35" i="2" s="1"/>
  <c r="BR34" i="2"/>
  <c r="BR35" i="2" s="1"/>
  <c r="BS34" i="2"/>
  <c r="BS35" i="2" s="1"/>
  <c r="BT34" i="2"/>
  <c r="BT35" i="2" s="1"/>
  <c r="BU34" i="2"/>
  <c r="BU35" i="2" s="1"/>
  <c r="BV34" i="2"/>
  <c r="BV35" i="2" s="1"/>
  <c r="BW34" i="2"/>
  <c r="BW35" i="2" s="1"/>
  <c r="BX34" i="2"/>
  <c r="BX35" i="2" s="1"/>
  <c r="BY34" i="2"/>
  <c r="BY35" i="2" s="1"/>
  <c r="BZ34" i="2"/>
  <c r="BZ35" i="2" s="1"/>
  <c r="CA34" i="2"/>
  <c r="CA35" i="2" s="1"/>
  <c r="CB34" i="2"/>
  <c r="CB35" i="2" s="1"/>
  <c r="CC34" i="2"/>
  <c r="CC35" i="2" s="1"/>
  <c r="CD34" i="2"/>
  <c r="CD35" i="2" s="1"/>
  <c r="CE34" i="2"/>
  <c r="CE35" i="2" s="1"/>
  <c r="CF34" i="2"/>
  <c r="CF35" i="2" s="1"/>
  <c r="CG34" i="2"/>
  <c r="CG35" i="2" s="1"/>
  <c r="CH34" i="2"/>
  <c r="CH35" i="2" s="1"/>
  <c r="CI34" i="2"/>
  <c r="CI35" i="2" s="1"/>
  <c r="CJ34" i="2"/>
  <c r="CJ35" i="2" s="1"/>
  <c r="CK34" i="2"/>
  <c r="CK35" i="2" s="1"/>
  <c r="CL34" i="2"/>
  <c r="CL35" i="2" s="1"/>
  <c r="CM34" i="2"/>
  <c r="CM35" i="2" s="1"/>
  <c r="CN34" i="2"/>
  <c r="CN35" i="2" s="1"/>
  <c r="CO34" i="2"/>
  <c r="CO35" i="2" s="1"/>
  <c r="CP34" i="2"/>
  <c r="CP35" i="2" s="1"/>
  <c r="CQ34" i="2"/>
  <c r="CQ35" i="2" s="1"/>
  <c r="CR34" i="2"/>
  <c r="CR35" i="2" s="1"/>
  <c r="CS34" i="2"/>
  <c r="CS35" i="2" s="1"/>
  <c r="CT34" i="2"/>
  <c r="CT35" i="2" s="1"/>
  <c r="CU34" i="2"/>
  <c r="CU35" i="2" s="1"/>
  <c r="CV34" i="2"/>
  <c r="CV35" i="2" s="1"/>
  <c r="CW34" i="2"/>
  <c r="CW35" i="2" s="1"/>
  <c r="CX34" i="2"/>
  <c r="CX35" i="2" s="1"/>
  <c r="CY34" i="2"/>
  <c r="CY35" i="2" s="1"/>
  <c r="CZ34" i="2"/>
  <c r="CZ35" i="2" s="1"/>
  <c r="DA34" i="2"/>
  <c r="DA35" i="2" s="1"/>
  <c r="DB34" i="2"/>
  <c r="DB35" i="2" s="1"/>
  <c r="DC34" i="2"/>
  <c r="DC35" i="2" s="1"/>
  <c r="DD34" i="2"/>
  <c r="DD35" i="2" s="1"/>
  <c r="DE34" i="2"/>
  <c r="DE35" i="2" s="1"/>
  <c r="DF34" i="2"/>
  <c r="DF35" i="2" s="1"/>
  <c r="DG34" i="2"/>
  <c r="DG35" i="2" s="1"/>
  <c r="DH34" i="2"/>
  <c r="DH35" i="2" s="1"/>
  <c r="DI34" i="2"/>
  <c r="DI35" i="2" s="1"/>
  <c r="DJ34" i="2"/>
  <c r="DJ35" i="2" s="1"/>
  <c r="DK34" i="2"/>
  <c r="DK35" i="2" s="1"/>
  <c r="DL34" i="2"/>
  <c r="DL35" i="2" s="1"/>
  <c r="DM34" i="2"/>
  <c r="DM35" i="2" s="1"/>
  <c r="DN34" i="2"/>
  <c r="DN35" i="2" s="1"/>
  <c r="DO34" i="2"/>
  <c r="DO35" i="2" s="1"/>
  <c r="DP34" i="2"/>
  <c r="DP35" i="2" s="1"/>
  <c r="DQ34" i="2"/>
  <c r="DQ35" i="2" s="1"/>
  <c r="DR34" i="2"/>
  <c r="DR35" i="2" s="1"/>
  <c r="DS34" i="2"/>
  <c r="DS35" i="2" s="1"/>
  <c r="DT34" i="2"/>
  <c r="DT35" i="2" s="1"/>
  <c r="DU34" i="2"/>
  <c r="DU35" i="2" s="1"/>
  <c r="DV34" i="2"/>
  <c r="DV35" i="2" s="1"/>
  <c r="DW34" i="2"/>
  <c r="DW35" i="2" s="1"/>
  <c r="DX34" i="2"/>
  <c r="DX35" i="2" s="1"/>
  <c r="DY34" i="2"/>
  <c r="DY35" i="2" s="1"/>
  <c r="DZ34" i="2"/>
  <c r="DZ35" i="2" s="1"/>
  <c r="EA34" i="2"/>
  <c r="EA35" i="2" s="1"/>
  <c r="EB34" i="2"/>
  <c r="EB35" i="2" s="1"/>
  <c r="EC34" i="2"/>
  <c r="EC35" i="2" s="1"/>
  <c r="ED34" i="2"/>
  <c r="ED35" i="2" s="1"/>
  <c r="EE34" i="2"/>
  <c r="EE35" i="2" s="1"/>
  <c r="EF34" i="2"/>
  <c r="EF35" i="2" s="1"/>
  <c r="EG34" i="2"/>
  <c r="EG35" i="2" s="1"/>
  <c r="EH34" i="2"/>
  <c r="EH35" i="2" s="1"/>
  <c r="EI34" i="2"/>
  <c r="EI35" i="2" s="1"/>
  <c r="EJ34" i="2"/>
  <c r="EJ35" i="2" s="1"/>
  <c r="EK34" i="2"/>
  <c r="EK35" i="2" s="1"/>
  <c r="EL34" i="2"/>
  <c r="EL35" i="2" s="1"/>
  <c r="EM34" i="2"/>
  <c r="EM35" i="2" s="1"/>
  <c r="EN34" i="2"/>
  <c r="EN35" i="2" s="1"/>
  <c r="EO34" i="2"/>
  <c r="EO35" i="2" s="1"/>
  <c r="EP34" i="2"/>
  <c r="EP35" i="2" s="1"/>
  <c r="EQ34" i="2"/>
  <c r="EQ35" i="2" s="1"/>
  <c r="ER34" i="2"/>
  <c r="ER35" i="2" s="1"/>
  <c r="ES34" i="2"/>
  <c r="ES35" i="2" s="1"/>
  <c r="ET34" i="2"/>
  <c r="ET35" i="2" s="1"/>
  <c r="EU34" i="2"/>
  <c r="EU35" i="2" s="1"/>
  <c r="EV34" i="2"/>
  <c r="EV35" i="2" s="1"/>
  <c r="EW34" i="2"/>
  <c r="EW35" i="2" s="1"/>
  <c r="EX34" i="2"/>
  <c r="EX35" i="2" s="1"/>
  <c r="EY34" i="2"/>
  <c r="EY35" i="2" s="1"/>
  <c r="EZ34" i="2"/>
  <c r="EZ35" i="2" s="1"/>
  <c r="FA34" i="2"/>
  <c r="FA35" i="2" s="1"/>
  <c r="FB34" i="2"/>
  <c r="FB35" i="2" s="1"/>
  <c r="FC34" i="2"/>
  <c r="FC35" i="2" s="1"/>
  <c r="FD34" i="2"/>
  <c r="FD35" i="2" s="1"/>
  <c r="FE34" i="2"/>
  <c r="FE35" i="2" s="1"/>
  <c r="FF34" i="2"/>
  <c r="FF35" i="2" s="1"/>
  <c r="FG34" i="2"/>
  <c r="FG35" i="2" s="1"/>
  <c r="FH34" i="2"/>
  <c r="FH35" i="2" s="1"/>
  <c r="FI34" i="2"/>
  <c r="FI35" i="2" s="1"/>
  <c r="FJ34" i="2"/>
  <c r="FJ35" i="2" s="1"/>
  <c r="FK34" i="2"/>
  <c r="FK35" i="2" s="1"/>
  <c r="FL34" i="2"/>
  <c r="FL35" i="2" s="1"/>
  <c r="FM34" i="2"/>
  <c r="FM35" i="2" s="1"/>
  <c r="FN34" i="2"/>
  <c r="FN35" i="2" s="1"/>
  <c r="FO34" i="2"/>
  <c r="FO35" i="2" s="1"/>
  <c r="FP34" i="2"/>
  <c r="FP35" i="2" s="1"/>
  <c r="FQ34" i="2"/>
  <c r="FQ35" i="2" s="1"/>
  <c r="FR34" i="2"/>
  <c r="FR35" i="2" s="1"/>
  <c r="FS34" i="2"/>
  <c r="FS35" i="2" s="1"/>
  <c r="FT34" i="2"/>
  <c r="FT35" i="2" s="1"/>
  <c r="FU34" i="2"/>
  <c r="FU35" i="2" s="1"/>
  <c r="FV34" i="2"/>
  <c r="FV35" i="2" s="1"/>
  <c r="FW34" i="2"/>
  <c r="FW35" i="2" s="1"/>
  <c r="FX34" i="2"/>
  <c r="FX35" i="2" s="1"/>
  <c r="FY34" i="2"/>
  <c r="FY35" i="2" s="1"/>
  <c r="FZ34" i="2"/>
  <c r="FZ35" i="2" s="1"/>
  <c r="GA34" i="2"/>
  <c r="GA35" i="2" s="1"/>
  <c r="GB34" i="2"/>
  <c r="GB35" i="2" s="1"/>
  <c r="GC34" i="2"/>
  <c r="GC35" i="2" s="1"/>
  <c r="GD34" i="2"/>
  <c r="GD35" i="2" s="1"/>
  <c r="GE34" i="2"/>
  <c r="GE35" i="2" s="1"/>
  <c r="GF34" i="2"/>
  <c r="GF35" i="2" s="1"/>
  <c r="GG34" i="2"/>
  <c r="GG35" i="2" s="1"/>
  <c r="GH34" i="2"/>
  <c r="GH35" i="2" s="1"/>
  <c r="GI34" i="2"/>
  <c r="GI35" i="2" s="1"/>
  <c r="GJ34" i="2"/>
  <c r="GJ35" i="2" s="1"/>
  <c r="GK34" i="2"/>
  <c r="GK35" i="2" s="1"/>
  <c r="GL34" i="2"/>
  <c r="GL35" i="2" s="1"/>
  <c r="GM34" i="2"/>
  <c r="GM35" i="2" s="1"/>
  <c r="GN34" i="2"/>
  <c r="GN35" i="2" s="1"/>
  <c r="GO34" i="2"/>
  <c r="GO35" i="2" s="1"/>
  <c r="GP34" i="2"/>
  <c r="GP35" i="2" s="1"/>
  <c r="GQ34" i="2"/>
  <c r="GQ35" i="2" s="1"/>
  <c r="GR34" i="2"/>
  <c r="GR35" i="2" s="1"/>
  <c r="GS34" i="2"/>
  <c r="GS35" i="2" s="1"/>
  <c r="GT34" i="2"/>
  <c r="GT35" i="2" s="1"/>
  <c r="GU34" i="2"/>
  <c r="GU35" i="2" s="1"/>
  <c r="GV34" i="2"/>
  <c r="GV35" i="2" s="1"/>
  <c r="GW34" i="2"/>
  <c r="GW35" i="2" s="1"/>
  <c r="GX34" i="2"/>
  <c r="GX35" i="2" s="1"/>
  <c r="GY34" i="2"/>
  <c r="GY35" i="2" s="1"/>
  <c r="GZ34" i="2"/>
  <c r="GZ35" i="2" s="1"/>
  <c r="HA34" i="2"/>
  <c r="HA35" i="2" s="1"/>
  <c r="HB34" i="2"/>
  <c r="HB35" i="2" s="1"/>
  <c r="HC34" i="2"/>
  <c r="HC35" i="2" s="1"/>
  <c r="HD34" i="2"/>
  <c r="HD35" i="2" s="1"/>
  <c r="HE34" i="2"/>
  <c r="HE35" i="2" s="1"/>
  <c r="HF34" i="2"/>
  <c r="HF35" i="2" s="1"/>
  <c r="HG34" i="2"/>
  <c r="HG35" i="2" s="1"/>
  <c r="HH34" i="2"/>
  <c r="HH35" i="2" s="1"/>
  <c r="HI34" i="2"/>
  <c r="HI35" i="2" s="1"/>
  <c r="HJ34" i="2"/>
  <c r="HJ35" i="2" s="1"/>
  <c r="HK34" i="2"/>
  <c r="HK35" i="2" s="1"/>
  <c r="HL34" i="2"/>
  <c r="HL35" i="2" s="1"/>
  <c r="HM34" i="2"/>
  <c r="HM35" i="2" s="1"/>
  <c r="HN34" i="2"/>
  <c r="HN35" i="2" s="1"/>
  <c r="HO34" i="2"/>
  <c r="HO35" i="2" s="1"/>
  <c r="HP34" i="2"/>
  <c r="HP35" i="2" s="1"/>
  <c r="HQ34" i="2"/>
  <c r="HQ35" i="2" s="1"/>
  <c r="HR34" i="2"/>
  <c r="HR35" i="2" s="1"/>
  <c r="HS34" i="2"/>
  <c r="HS35" i="2" s="1"/>
  <c r="HT34" i="2"/>
  <c r="HT35" i="2" s="1"/>
  <c r="HU34" i="2"/>
  <c r="HU35" i="2" s="1"/>
  <c r="HV34" i="2"/>
  <c r="HV35" i="2" s="1"/>
  <c r="HW34" i="2"/>
  <c r="HW35" i="2" s="1"/>
  <c r="HX34" i="2"/>
  <c r="HX35" i="2" s="1"/>
  <c r="HY34" i="2"/>
  <c r="HY35" i="2" s="1"/>
  <c r="HZ34" i="2"/>
  <c r="HZ35" i="2" s="1"/>
  <c r="IA34" i="2"/>
  <c r="IA35" i="2" s="1"/>
  <c r="IB34" i="2"/>
  <c r="IB35" i="2" s="1"/>
  <c r="IC34" i="2"/>
  <c r="IC35" i="2" s="1"/>
  <c r="ID34" i="2"/>
  <c r="ID35" i="2" s="1"/>
  <c r="IE34" i="2"/>
  <c r="IE35" i="2" s="1"/>
  <c r="IF34" i="2"/>
  <c r="IF35" i="2" s="1"/>
  <c r="IG34" i="2"/>
  <c r="IG35" i="2" s="1"/>
  <c r="IH34" i="2"/>
  <c r="IH35" i="2" s="1"/>
  <c r="II34" i="2"/>
  <c r="II35" i="2" s="1"/>
  <c r="IJ34" i="2"/>
  <c r="IJ35" i="2" s="1"/>
  <c r="IK34" i="2"/>
  <c r="IK35" i="2" s="1"/>
  <c r="IL34" i="2"/>
  <c r="IL35" i="2" s="1"/>
  <c r="IM34" i="2"/>
  <c r="IM35" i="2" s="1"/>
  <c r="IN34" i="2"/>
  <c r="IN35" i="2" s="1"/>
  <c r="IO34" i="2"/>
  <c r="IO35" i="2" s="1"/>
  <c r="IP34" i="2"/>
  <c r="IP35" i="2" s="1"/>
  <c r="IQ34" i="2"/>
  <c r="IQ35" i="2" s="1"/>
  <c r="IR34" i="2"/>
  <c r="IR35" i="2" s="1"/>
  <c r="IS34" i="2"/>
  <c r="IS35" i="2" s="1"/>
  <c r="IT34" i="2"/>
  <c r="IT35" i="2" s="1"/>
  <c r="IU34" i="2"/>
  <c r="IU35" i="2" s="1"/>
  <c r="IV34" i="2"/>
  <c r="IV35" i="2" s="1"/>
  <c r="IW34" i="2"/>
  <c r="IW35" i="2" s="1"/>
  <c r="IX34" i="2"/>
  <c r="IX35" i="2" s="1"/>
  <c r="IY34" i="2"/>
  <c r="IY35" i="2" s="1"/>
  <c r="IZ34" i="2"/>
  <c r="IZ35" i="2" s="1"/>
  <c r="JA34" i="2"/>
  <c r="JA35" i="2" s="1"/>
  <c r="JB34" i="2"/>
  <c r="JB35" i="2" s="1"/>
  <c r="JC34" i="2"/>
  <c r="JC35" i="2" s="1"/>
  <c r="JD34" i="2"/>
  <c r="JD35" i="2" s="1"/>
  <c r="JE34" i="2"/>
  <c r="JE35" i="2" s="1"/>
  <c r="JF34" i="2"/>
  <c r="JF35" i="2" s="1"/>
  <c r="JG34" i="2"/>
  <c r="JG35" i="2" s="1"/>
  <c r="JH34" i="2"/>
  <c r="JH35" i="2" s="1"/>
  <c r="JI34" i="2"/>
  <c r="JI35" i="2" s="1"/>
  <c r="JJ34" i="2"/>
  <c r="JJ35" i="2" s="1"/>
  <c r="JK34" i="2"/>
  <c r="JK35" i="2" s="1"/>
  <c r="JL34" i="2"/>
  <c r="JL35" i="2" s="1"/>
  <c r="JM34" i="2"/>
  <c r="JM35" i="2" s="1"/>
  <c r="JN34" i="2"/>
  <c r="JN35" i="2" s="1"/>
  <c r="JO34" i="2"/>
  <c r="JO35" i="2" s="1"/>
  <c r="JP34" i="2"/>
  <c r="JP35" i="2" s="1"/>
  <c r="JQ34" i="2"/>
  <c r="JQ35" i="2" s="1"/>
  <c r="JR34" i="2"/>
  <c r="JR35" i="2" s="1"/>
  <c r="JS34" i="2"/>
  <c r="JS35" i="2" s="1"/>
  <c r="JT34" i="2"/>
  <c r="JT35" i="2" s="1"/>
  <c r="JU34" i="2"/>
  <c r="JU35" i="2" s="1"/>
  <c r="JV34" i="2"/>
  <c r="JV35" i="2" s="1"/>
  <c r="JW34" i="2"/>
  <c r="JW35" i="2" s="1"/>
  <c r="JX34" i="2"/>
  <c r="JX35" i="2" s="1"/>
  <c r="JY34" i="2"/>
  <c r="JY35" i="2" s="1"/>
  <c r="JZ34" i="2"/>
  <c r="JZ35" i="2" s="1"/>
  <c r="KA34" i="2"/>
  <c r="KA35" i="2" s="1"/>
  <c r="KB34" i="2"/>
  <c r="KB35" i="2" s="1"/>
  <c r="KC34" i="2"/>
  <c r="KC35" i="2" s="1"/>
  <c r="KD34" i="2"/>
  <c r="KD35" i="2" s="1"/>
  <c r="KE34" i="2"/>
  <c r="KE35" i="2" s="1"/>
  <c r="KF34" i="2"/>
  <c r="KF35" i="2" s="1"/>
  <c r="KG34" i="2"/>
  <c r="KG35" i="2" s="1"/>
  <c r="KH34" i="2"/>
  <c r="KH35" i="2" s="1"/>
  <c r="KI34" i="2"/>
  <c r="KI35" i="2" s="1"/>
  <c r="KJ34" i="2"/>
  <c r="KJ35" i="2" s="1"/>
  <c r="KK34" i="2"/>
  <c r="KK35" i="2" s="1"/>
  <c r="KL34" i="2"/>
  <c r="KL35" i="2" s="1"/>
  <c r="KM34" i="2"/>
  <c r="KM35" i="2" s="1"/>
  <c r="KN34" i="2"/>
  <c r="KN35" i="2" s="1"/>
  <c r="KO34" i="2"/>
  <c r="KO35" i="2" s="1"/>
  <c r="KP34" i="2"/>
  <c r="KP35" i="2" s="1"/>
  <c r="KQ34" i="2"/>
  <c r="KQ35" i="2" s="1"/>
  <c r="KR34" i="2"/>
  <c r="KR35" i="2" s="1"/>
  <c r="KS34" i="2"/>
  <c r="KS35" i="2" s="1"/>
  <c r="KT34" i="2"/>
  <c r="KT35" i="2" s="1"/>
  <c r="KU34" i="2"/>
  <c r="KU35" i="2" s="1"/>
  <c r="KV34" i="2"/>
  <c r="KV35" i="2" s="1"/>
  <c r="KW34" i="2"/>
  <c r="KW35" i="2" s="1"/>
  <c r="KX34" i="2"/>
  <c r="KX35" i="2" s="1"/>
  <c r="KY34" i="2"/>
  <c r="KY35" i="2" s="1"/>
  <c r="KZ34" i="2"/>
  <c r="KZ35" i="2" s="1"/>
  <c r="LA34" i="2"/>
  <c r="LA35" i="2" s="1"/>
  <c r="LB34" i="2"/>
  <c r="LB35" i="2" s="1"/>
  <c r="LC34" i="2"/>
  <c r="LC35" i="2" s="1"/>
  <c r="LD34" i="2"/>
  <c r="LD35" i="2" s="1"/>
  <c r="LE34" i="2"/>
  <c r="LE35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8" i="2" l="1"/>
  <c r="D56" i="2"/>
  <c r="D55" i="2"/>
  <c r="D54" i="2"/>
  <c r="D52" i="2"/>
  <c r="D51" i="2"/>
  <c r="D50" i="2"/>
  <c r="D47" i="2"/>
  <c r="D43" i="2"/>
  <c r="D40" i="2"/>
  <c r="D44" i="2"/>
  <c r="D38" i="2"/>
  <c r="D46" i="2"/>
  <c r="D42" i="2"/>
  <c r="D39" i="2"/>
  <c r="D38" i="5"/>
  <c r="E38" i="5" s="1"/>
  <c r="D40" i="5"/>
  <c r="E40" i="5" s="1"/>
  <c r="D43" i="3"/>
  <c r="E43" i="3" s="1"/>
  <c r="D44" i="3"/>
  <c r="E44" i="3" s="1"/>
  <c r="D45" i="4"/>
  <c r="E45" i="4" s="1"/>
  <c r="D39" i="5"/>
  <c r="E39" i="5" s="1"/>
  <c r="D45" i="3"/>
  <c r="E45" i="3" s="1"/>
  <c r="D44" i="4"/>
  <c r="E44" i="4" s="1"/>
  <c r="D56" i="1"/>
  <c r="E56" i="1" s="1"/>
  <c r="D61" i="3"/>
  <c r="E61" i="3" s="1"/>
  <c r="D48" i="5"/>
  <c r="E48" i="5" s="1"/>
  <c r="D56" i="5"/>
  <c r="E56" i="5" s="1"/>
  <c r="D51" i="5"/>
  <c r="E51" i="5" s="1"/>
  <c r="D44" i="5"/>
  <c r="E44" i="5" s="1"/>
  <c r="D55" i="5"/>
  <c r="E55" i="5" s="1"/>
  <c r="D46" i="5"/>
  <c r="E46" i="5" s="1"/>
  <c r="D42" i="5"/>
  <c r="E42" i="5" s="1"/>
  <c r="D50" i="5"/>
  <c r="E50" i="5" s="1"/>
  <c r="D47" i="5"/>
  <c r="E47" i="5" s="1"/>
  <c r="D43" i="5"/>
  <c r="E43" i="5" s="1"/>
  <c r="D54" i="5"/>
  <c r="E54" i="5" s="1"/>
  <c r="D52" i="5"/>
  <c r="E52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  <c r="D49" i="2" l="1"/>
  <c r="D57" i="2"/>
  <c r="D53" i="2"/>
  <c r="D45" i="2"/>
  <c r="D41" i="2"/>
</calcChain>
</file>

<file path=xl/sharedStrings.xml><?xml version="1.0" encoding="utf-8"?>
<sst xmlns="http://schemas.openxmlformats.org/spreadsheetml/2006/main" count="4065" uniqueCount="3218">
  <si>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</si>
  <si>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</si>
  <si>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</si>
  <si>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</si>
  <si>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</si>
  <si>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</si>
  <si>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</si>
  <si>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</si>
  <si>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</si>
  <si>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</si>
  <si>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</si>
  <si>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</si>
  <si>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</si>
  <si>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</si>
  <si>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</si>
  <si>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</si>
  <si>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</si>
  <si>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</si>
  <si>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</si>
  <si>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</si>
  <si>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</si>
  <si>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</si>
  <si>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</si>
  <si>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</si>
  <si>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</si>
  <si>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</si>
  <si>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</si>
  <si>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</si>
  <si>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</si>
  <si>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</si>
  <si>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</si>
  <si>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</si>
  <si>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</si>
  <si>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</si>
  <si>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</si>
  <si>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</si>
  <si>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</si>
  <si>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</si>
  <si>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</si>
  <si>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</si>
  <si>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</si>
  <si>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</si>
  <si>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</si>
  <si>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</si>
  <si>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</si>
  <si>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</si>
  <si>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</si>
  <si>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</si>
  <si>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</si>
  <si>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</si>
  <si>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</si>
  <si>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</si>
  <si>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</si>
  <si>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</si>
  <si>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</si>
  <si>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</si>
  <si>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</si>
  <si>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</si>
  <si>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</si>
  <si>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</si>
  <si>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</si>
  <si>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</si>
  <si>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</si>
  <si>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</si>
  <si>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</si>
  <si>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</si>
  <si>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</si>
  <si>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</si>
  <si>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</si>
  <si>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</si>
  <si>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</si>
  <si>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</si>
  <si>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</si>
  <si>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</si>
  <si>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</si>
  <si>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</si>
  <si>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</si>
  <si>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</si>
  <si>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</si>
  <si>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</si>
  <si>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</si>
  <si>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</si>
  <si>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</si>
  <si>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</si>
  <si>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</si>
  <si>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</si>
  <si>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</si>
  <si>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</si>
  <si>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</si>
  <si>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</si>
  <si>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</si>
  <si>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</si>
  <si>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</si>
  <si>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</si>
  <si>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</si>
  <si>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</si>
  <si>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</si>
  <si>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</si>
  <si>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</si>
  <si>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</si>
  <si>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</si>
  <si>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</si>
  <si>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</si>
  <si>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</si>
  <si>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</si>
  <si>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</si>
  <si>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</si>
  <si>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</si>
  <si>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</si>
  <si>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</si>
  <si>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</si>
  <si>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</si>
  <si>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</si>
  <si>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</si>
  <si>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</si>
  <si>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</si>
  <si>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</si>
  <si>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</si>
  <si>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</si>
  <si>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</si>
  <si>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</si>
  <si>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</si>
  <si>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</si>
  <si>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</si>
  <si>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</si>
  <si>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</si>
  <si>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</si>
  <si>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</si>
  <si>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</si>
  <si>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</si>
  <si>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</si>
  <si>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</si>
  <si>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</si>
  <si>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</si>
  <si>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</si>
  <si>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</si>
  <si>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</si>
  <si>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</si>
  <si>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</si>
  <si>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</si>
  <si>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</si>
  <si>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</si>
  <si>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</si>
  <si>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</si>
  <si>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</si>
  <si>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</si>
  <si>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</si>
  <si>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</si>
  <si>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</si>
  <si>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</si>
  <si>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</si>
  <si>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</si>
  <si>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</si>
  <si>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</si>
  <si>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</si>
  <si>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</si>
  <si>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</si>
  <si>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</si>
  <si>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</si>
  <si>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</si>
  <si>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</si>
  <si>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</si>
  <si>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</si>
  <si>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</si>
  <si>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</si>
  <si>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</si>
  <si>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</si>
  <si>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</si>
  <si>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</si>
  <si>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</si>
  <si>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</si>
  <si>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</si>
  <si>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</si>
  <si>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</si>
  <si>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</si>
  <si>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</si>
  <si>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</si>
  <si>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</si>
  <si>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</si>
  <si>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</si>
  <si>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</si>
  <si>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</si>
  <si>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</si>
  <si>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</si>
  <si>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</si>
  <si>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</si>
  <si>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</si>
  <si>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</si>
  <si>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</si>
  <si>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</si>
  <si>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</si>
  <si>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</si>
  <si>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</si>
  <si>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</si>
  <si>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</si>
  <si>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</si>
  <si>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</si>
  <si>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</si>
  <si>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</si>
  <si>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</si>
  <si>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</si>
  <si>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</si>
  <si>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</si>
  <si>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</si>
  <si>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</si>
  <si>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</si>
  <si>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</si>
  <si>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</si>
  <si>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</si>
  <si>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</si>
  <si>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</si>
  <si>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</si>
  <si>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</si>
  <si>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</si>
  <si>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</si>
  <si>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</si>
  <si>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</si>
  <si>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</si>
  <si>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</si>
  <si>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</si>
  <si>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</si>
  <si>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</si>
  <si>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</si>
  <si>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</si>
  <si>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</si>
  <si>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</si>
  <si>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</si>
  <si>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</si>
  <si>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</si>
  <si>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</si>
  <si>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</si>
  <si>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</si>
  <si>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</si>
  <si>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</si>
  <si>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</si>
  <si>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</si>
  <si>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</si>
  <si>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</si>
  <si>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</si>
  <si>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</si>
  <si>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</si>
  <si>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</si>
  <si>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</si>
  <si>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</si>
  <si>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</si>
  <si>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</si>
  <si>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</si>
  <si>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</si>
  <si>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</si>
  <si>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</si>
  <si>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</si>
  <si>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</si>
  <si>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</si>
  <si>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</si>
  <si>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</si>
  <si>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</si>
  <si>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</si>
  <si>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</si>
  <si>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</si>
  <si>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</si>
  <si>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</si>
  <si>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</si>
  <si>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</si>
  <si>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</si>
  <si>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</si>
  <si>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</si>
  <si>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</si>
  <si>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</si>
  <si>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</si>
  <si>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</si>
  <si>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</si>
  <si>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</si>
  <si>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</si>
  <si>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</si>
  <si>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</si>
  <si>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</si>
  <si>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</si>
  <si>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</si>
  <si>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</si>
  <si>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</si>
  <si>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</si>
  <si>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</si>
  <si>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</si>
  <si>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</si>
  <si>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</si>
  <si>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</si>
  <si>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</si>
  <si>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</si>
  <si>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</si>
  <si>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</si>
  <si>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</si>
  <si>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</si>
  <si>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</si>
  <si>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</si>
  <si>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</si>
  <si>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</si>
  <si>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</si>
  <si>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</si>
  <si>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</si>
  <si>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</si>
  <si>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</si>
  <si>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</si>
  <si>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</si>
  <si>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</si>
  <si>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</si>
  <si>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</si>
  <si>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</si>
  <si>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</si>
  <si>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</si>
  <si>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</si>
  <si>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</si>
  <si>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</si>
  <si>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</si>
  <si>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</si>
  <si>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</si>
  <si>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</si>
  <si>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</si>
  <si>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</si>
  <si>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</si>
  <si>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</si>
  <si>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</si>
  <si>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</si>
  <si>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</si>
  <si>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</si>
  <si>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</si>
  <si>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</si>
  <si>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</si>
  <si>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</si>
  <si>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</si>
  <si>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</si>
  <si>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</si>
  <si>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</si>
  <si>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</si>
  <si>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</si>
  <si>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</si>
  <si>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</si>
  <si>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</si>
  <si>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</si>
  <si>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</si>
  <si>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</si>
  <si>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</si>
  <si>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</si>
  <si>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</si>
  <si>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</si>
  <si>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</si>
  <si>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</si>
  <si>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</si>
  <si>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</si>
  <si>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</si>
  <si>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</si>
  <si>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</si>
  <si>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</si>
  <si>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</si>
  <si>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</si>
  <si>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</si>
  <si>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</si>
  <si>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</si>
  <si>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</si>
  <si>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</si>
  <si>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</si>
  <si>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</si>
  <si>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</si>
  <si>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</si>
  <si>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</si>
  <si>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</si>
  <si>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</si>
  <si>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</si>
  <si>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</si>
  <si>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</si>
  <si>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</si>
  <si>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</si>
  <si>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</si>
  <si>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</si>
  <si>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</si>
  <si>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</si>
  <si>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</si>
  <si>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</si>
  <si>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</si>
  <si>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</si>
  <si>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</si>
  <si>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</si>
  <si>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</si>
  <si>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</si>
  <si>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</si>
  <si>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</si>
  <si>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</si>
  <si>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</si>
  <si>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</si>
  <si>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</si>
  <si>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</si>
  <si>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</si>
  <si>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</si>
  <si>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</si>
  <si>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</si>
  <si>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</si>
  <si>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</si>
  <si>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</si>
  <si>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</si>
  <si>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</si>
  <si>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</si>
  <si>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</si>
  <si>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</si>
  <si>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</si>
  <si>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</si>
  <si>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</si>
  <si>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</si>
  <si>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</si>
  <si>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</si>
  <si>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</si>
  <si>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</si>
  <si>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</si>
  <si>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</si>
  <si>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</si>
  <si>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</si>
  <si>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</si>
  <si>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</si>
  <si>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</si>
  <si>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</si>
  <si>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</si>
  <si>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</si>
  <si>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</si>
  <si>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</si>
  <si>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</si>
  <si>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</si>
  <si>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</si>
  <si>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</si>
  <si>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</si>
  <si>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</si>
  <si>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</si>
  <si>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</si>
  <si>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</si>
  <si>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</si>
  <si>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</si>
  <si>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</si>
  <si>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</si>
  <si>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</si>
  <si>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</si>
  <si>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</si>
  <si>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</si>
  <si>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</si>
  <si>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</si>
  <si>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</si>
  <si>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</si>
  <si>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</si>
  <si>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</si>
  <si>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</si>
  <si>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</si>
  <si>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</si>
  <si>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</si>
  <si>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</si>
  <si>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</si>
  <si>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</si>
  <si>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</si>
  <si>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</si>
  <si>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</si>
  <si>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</si>
  <si>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</si>
  <si>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</si>
  <si>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</si>
  <si>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</si>
  <si>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</si>
  <si>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</si>
  <si>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</si>
  <si>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</si>
  <si>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</si>
  <si>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</si>
  <si>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</si>
  <si>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</si>
  <si>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</si>
  <si>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</si>
  <si>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</si>
  <si>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</si>
  <si>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</si>
  <si>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</si>
  <si>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</si>
  <si>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</si>
  <si>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</si>
  <si>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</si>
  <si>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</si>
  <si>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</si>
  <si>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</si>
  <si>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</si>
  <si>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</si>
  <si>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</si>
  <si>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</si>
  <si>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</si>
  <si>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</si>
  <si>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</si>
  <si>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</si>
  <si>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</si>
  <si>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</si>
  <si>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</si>
  <si>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</si>
  <si>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</si>
  <si>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</si>
  <si>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</si>
  <si>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</si>
  <si>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</si>
  <si>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</si>
  <si>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</si>
  <si>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</si>
  <si>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</si>
  <si>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</si>
  <si>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</si>
  <si>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</si>
  <si>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</si>
  <si>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</si>
  <si>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</si>
  <si>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</si>
  <si>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</si>
  <si>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</si>
  <si>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</si>
  <si>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</si>
  <si>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</si>
  <si>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</si>
  <si>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</si>
  <si>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</si>
  <si>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</si>
  <si>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</si>
  <si>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</si>
  <si>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</si>
  <si>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</si>
  <si>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</si>
  <si>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</si>
  <si>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</si>
  <si>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</si>
  <si>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</si>
  <si>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</si>
  <si>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</si>
  <si>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</si>
  <si>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</si>
  <si>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</si>
  <si>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</si>
  <si>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</si>
  <si>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</si>
  <si>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</si>
  <si>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</si>
  <si>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</si>
  <si>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</si>
  <si>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</si>
  <si>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</si>
  <si>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</si>
  <si>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</si>
  <si>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</si>
  <si>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</si>
  <si>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</si>
  <si>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</si>
  <si>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</si>
  <si>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</si>
  <si>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</si>
  <si>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</si>
  <si>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</si>
  <si>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</si>
  <si>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</si>
  <si>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</si>
  <si>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</si>
  <si>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</si>
  <si>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</si>
  <si>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</si>
  <si>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</si>
  <si>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</si>
  <si>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</si>
  <si>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</si>
  <si>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</si>
  <si>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</si>
  <si>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</si>
  <si>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</si>
  <si>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</si>
  <si>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</si>
  <si>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</si>
  <si>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</si>
  <si>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</si>
  <si>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</si>
  <si>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</si>
  <si>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</si>
  <si>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</si>
  <si>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</si>
  <si>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</si>
  <si>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</si>
  <si>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</si>
  <si>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</si>
  <si>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</si>
  <si>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</si>
  <si>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</si>
  <si>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</si>
  <si>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</si>
  <si>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</si>
  <si>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</si>
  <si>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</si>
  <si>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</si>
  <si>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</si>
  <si>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</si>
  <si>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</si>
  <si>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</si>
  <si>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</si>
  <si>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</si>
  <si>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</si>
  <si>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</si>
  <si>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</si>
  <si>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</si>
  <si>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</si>
  <si>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</si>
  <si>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</si>
  <si>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</si>
  <si>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</si>
  <si>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</si>
  <si>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</si>
  <si>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</si>
  <si>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</si>
  <si>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</si>
  <si>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</si>
  <si>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</si>
  <si>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</si>
  <si>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</si>
  <si>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</si>
  <si>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</si>
  <si>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</si>
  <si>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</si>
  <si>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</si>
  <si>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</si>
  <si>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</si>
  <si>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</si>
  <si>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</si>
  <si>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</si>
  <si>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</si>
  <si>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</si>
  <si>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</si>
  <si>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</si>
  <si>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</si>
  <si>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</si>
  <si>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</si>
  <si>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</si>
  <si>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</si>
  <si>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</si>
  <si>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</si>
  <si>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</si>
  <si>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</si>
  <si>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</si>
  <si>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</si>
  <si>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</si>
  <si>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</si>
  <si>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</si>
  <si>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</si>
  <si>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</si>
  <si>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</si>
  <si>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</si>
  <si>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</si>
  <si>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</si>
  <si>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</si>
  <si>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</si>
  <si>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</si>
  <si>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</si>
  <si>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</si>
  <si>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</si>
  <si>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</si>
  <si>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</si>
  <si>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</si>
  <si>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</si>
  <si>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</si>
  <si>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</si>
  <si>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</si>
  <si>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</si>
  <si>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</si>
  <si>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</si>
  <si>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</si>
  <si>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</si>
  <si>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</si>
  <si>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</si>
  <si>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</si>
  <si>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</si>
  <si>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</si>
  <si>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</si>
  <si>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</si>
  <si>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</si>
  <si>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</si>
  <si>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</si>
  <si>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</si>
  <si>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</si>
  <si>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</si>
  <si>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</si>
  <si>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</si>
  <si>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</si>
  <si>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</si>
  <si>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</si>
  <si>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</si>
  <si>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</si>
  <si>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</si>
  <si>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</si>
  <si>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</si>
  <si>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</si>
  <si>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</si>
  <si>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</si>
  <si>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</si>
  <si>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</si>
  <si>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</si>
  <si>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</si>
  <si>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</si>
  <si>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</si>
  <si>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</si>
  <si>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</si>
  <si>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</si>
  <si>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</si>
  <si>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</si>
  <si>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</si>
  <si>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</si>
  <si>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</si>
  <si>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</si>
  <si>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</si>
  <si>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</si>
  <si>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</si>
  <si>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</si>
  <si>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</si>
  <si>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</si>
  <si>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</si>
  <si>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</si>
  <si>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</si>
  <si>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</si>
  <si>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</si>
  <si>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</si>
  <si>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</si>
  <si>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</si>
  <si>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</si>
  <si>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</si>
  <si>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</si>
  <si>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</si>
  <si>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</si>
  <si>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</si>
  <si>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</si>
  <si>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</si>
  <si>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</si>
  <si>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</si>
  <si>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</si>
  <si>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</si>
  <si>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</si>
  <si>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</si>
  <si>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</si>
  <si>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</si>
  <si>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</si>
  <si>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</si>
  <si>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</si>
  <si>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</si>
  <si>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</si>
  <si>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</si>
  <si>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</si>
  <si>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</si>
  <si>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</si>
  <si>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</si>
  <si>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</si>
  <si>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</si>
  <si>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</si>
  <si>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</si>
  <si>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</si>
  <si>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</si>
  <si>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</si>
  <si>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</si>
  <si>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</si>
  <si>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</si>
  <si>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</si>
  <si>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</si>
  <si>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</si>
  <si>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</si>
  <si>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</si>
  <si>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</si>
  <si>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</si>
  <si>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</si>
  <si>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</si>
  <si>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</si>
  <si>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</si>
  <si>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</si>
  <si>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</si>
  <si>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</si>
  <si>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</si>
  <si>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</si>
  <si>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</si>
  <si>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</si>
  <si>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</si>
  <si>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</si>
  <si>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</si>
  <si>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</si>
  <si>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</si>
  <si>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</si>
  <si>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</si>
  <si>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</si>
  <si>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</si>
  <si>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</si>
  <si>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</si>
  <si>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</si>
  <si>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</si>
  <si>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</si>
  <si>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</si>
  <si>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</si>
  <si>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</si>
  <si>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</si>
  <si>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</si>
  <si>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</si>
  <si>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</si>
  <si>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</si>
  <si>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</si>
  <si>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</si>
  <si>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</si>
  <si>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</si>
  <si>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</si>
  <si>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</si>
  <si>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</si>
  <si>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</si>
  <si>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</si>
  <si>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</si>
  <si>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</si>
  <si>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</si>
  <si>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</si>
  <si>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</si>
  <si>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</si>
  <si>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</si>
  <si>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</si>
  <si>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</si>
  <si>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</si>
  <si>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</si>
  <si>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</si>
  <si>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</si>
  <si>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</si>
  <si>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</si>
  <si>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</si>
  <si>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</si>
  <si>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</si>
  <si>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</si>
  <si>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</si>
  <si>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</si>
  <si>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</si>
  <si>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</si>
  <si>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</si>
  <si>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</si>
  <si>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</si>
  <si>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</si>
  <si>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</si>
  <si>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</si>
  <si>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</si>
  <si>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</si>
  <si>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</si>
  <si>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</si>
  <si>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</si>
  <si>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</si>
  <si>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</si>
  <si>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</si>
  <si>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</si>
  <si>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</si>
  <si>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</si>
  <si>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</si>
  <si>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</si>
  <si>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</si>
  <si>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</si>
  <si>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</si>
  <si>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</si>
  <si>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</si>
  <si>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</si>
  <si>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</si>
  <si>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</si>
  <si>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</si>
  <si>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</si>
  <si>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</si>
  <si>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</si>
  <si>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</si>
  <si>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</si>
  <si>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</si>
  <si>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</si>
  <si>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</si>
  <si>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</si>
  <si>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</si>
  <si>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</si>
  <si>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</si>
  <si>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</si>
  <si>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</si>
  <si>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</si>
  <si>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</si>
  <si>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</si>
  <si>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</si>
  <si>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</si>
  <si>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</si>
  <si>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</si>
  <si>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</si>
  <si>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</si>
  <si>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</si>
  <si>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</si>
  <si>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</si>
  <si>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</si>
  <si>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</si>
  <si>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</si>
  <si>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</si>
  <si>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</si>
  <si>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</si>
  <si>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</si>
  <si>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</si>
  <si>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</si>
  <si>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</si>
  <si>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</si>
  <si>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</si>
  <si>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</si>
  <si>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</si>
  <si>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</si>
  <si>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</si>
  <si>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</si>
  <si>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</si>
  <si>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</si>
  <si>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</si>
  <si>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</si>
  <si>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</si>
  <si>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</si>
  <si>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</si>
  <si>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</si>
  <si>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</si>
  <si>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</si>
  <si>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</si>
  <si>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</si>
  <si>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</si>
  <si>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</si>
  <si>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</si>
  <si>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</si>
  <si>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</si>
  <si>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</si>
  <si>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</si>
  <si>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</si>
  <si>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</si>
  <si>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</si>
  <si>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</si>
  <si>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</si>
  <si>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</si>
  <si>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</si>
  <si>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</si>
  <si>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</si>
  <si>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</si>
  <si>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</si>
  <si>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</si>
  <si>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</si>
  <si>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</si>
  <si>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</si>
  <si>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</si>
  <si>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</si>
  <si>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</si>
  <si>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</si>
  <si>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</si>
  <si>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</si>
  <si>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</si>
  <si>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</si>
  <si>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</si>
  <si>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</si>
  <si>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</si>
  <si>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</si>
  <si>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</si>
  <si>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</si>
  <si>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</si>
  <si>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</si>
  <si>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</si>
  <si>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</si>
  <si>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</si>
  <si>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</si>
  <si>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</si>
  <si>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</si>
  <si>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</si>
  <si>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</si>
  <si>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</si>
  <si>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</si>
  <si>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</si>
  <si>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</si>
  <si>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</si>
  <si>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</si>
  <si>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</si>
  <si>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</si>
  <si>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</si>
  <si>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</si>
  <si>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</si>
  <si>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</si>
  <si>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</si>
  <si>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</si>
  <si>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</si>
  <si>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</si>
  <si>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</si>
  <si>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</si>
  <si>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</si>
  <si>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</si>
  <si>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</si>
  <si>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</si>
  <si>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</si>
  <si>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</si>
  <si>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</si>
  <si>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</si>
  <si>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</si>
  <si>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</si>
  <si>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</si>
  <si>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</si>
  <si>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</si>
  <si>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</si>
  <si>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</si>
  <si>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</si>
  <si>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</si>
  <si>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</si>
  <si>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</si>
  <si>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</si>
  <si>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</si>
  <si>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</si>
  <si>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</si>
  <si>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</si>
  <si>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</si>
  <si>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</si>
  <si>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</si>
  <si>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</si>
  <si>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</si>
  <si>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</si>
  <si>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</si>
  <si>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</si>
  <si>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</si>
  <si>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</si>
  <si>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</si>
  <si>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</si>
  <si>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</si>
  <si>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</si>
  <si>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</si>
  <si>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</si>
  <si>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</si>
  <si>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</si>
  <si>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</si>
  <si>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</si>
  <si>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</si>
  <si>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</si>
  <si>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</si>
  <si>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</si>
  <si>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</si>
  <si>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</si>
  <si>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</si>
  <si>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</si>
  <si>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</si>
  <si>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</si>
  <si>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</si>
  <si>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</si>
  <si>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</si>
  <si>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</si>
  <si>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</si>
  <si>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</si>
  <si>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</si>
  <si>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</si>
  <si>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</si>
  <si>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</si>
  <si>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</si>
  <si>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</si>
  <si>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</si>
  <si>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</si>
  <si>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</si>
  <si>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</si>
  <si>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</si>
  <si>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</si>
  <si>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</si>
  <si>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</si>
  <si>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</si>
  <si>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</si>
  <si>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</si>
  <si>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</si>
  <si>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</si>
  <si>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</si>
  <si>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</si>
  <si>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</si>
  <si>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</si>
  <si>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</si>
  <si>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</si>
  <si>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</si>
  <si>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</si>
  <si>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</si>
  <si>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</si>
  <si>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</si>
  <si>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</si>
  <si>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</si>
  <si>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</si>
  <si>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</si>
  <si>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</si>
  <si>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</si>
  <si>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</si>
  <si>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</si>
  <si>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</si>
  <si>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</si>
  <si>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</si>
  <si>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</si>
  <si>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</si>
  <si>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</si>
  <si>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</si>
  <si>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</si>
  <si>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</si>
  <si>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</si>
  <si>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</si>
  <si>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</si>
  <si>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</si>
  <si>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</si>
  <si>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</si>
  <si>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</si>
  <si>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</si>
  <si>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</si>
  <si>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</si>
  <si>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</si>
  <si>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</si>
  <si>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</si>
  <si>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</si>
  <si>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</si>
  <si>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</si>
  <si>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</si>
  <si>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</si>
  <si>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</si>
  <si>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</si>
  <si>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</si>
  <si>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</si>
  <si>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</si>
  <si>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</si>
  <si>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</si>
  <si>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</si>
  <si>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</si>
  <si>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</si>
  <si>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</si>
  <si>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</si>
  <si>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</si>
  <si>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</si>
  <si>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</si>
  <si>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</si>
  <si>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</si>
  <si>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</si>
  <si>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</si>
  <si>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</si>
  <si>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</si>
  <si>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</si>
  <si>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</si>
  <si>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</si>
  <si>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</si>
  <si>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</si>
  <si>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</si>
  <si>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</si>
  <si>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</si>
  <si>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</si>
  <si>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</si>
  <si>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</si>
  <si>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</si>
  <si>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</si>
  <si>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</si>
  <si>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</si>
  <si>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</si>
  <si>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</si>
  <si>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</si>
  <si>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</si>
  <si>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</si>
  <si>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</si>
  <si>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</si>
  <si>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</si>
  <si>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</si>
  <si>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</si>
  <si>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</si>
  <si>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</si>
  <si>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</si>
  <si>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</si>
  <si>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</si>
  <si>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</si>
  <si>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</si>
  <si>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</si>
  <si>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</si>
  <si>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</si>
  <si>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</si>
  <si>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</si>
  <si>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</si>
  <si>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</si>
  <si>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</si>
  <si>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</si>
  <si>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</si>
  <si>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</si>
  <si>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</si>
  <si>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</si>
  <si>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</si>
  <si>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</si>
  <si>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</si>
  <si>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</si>
  <si>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</si>
  <si>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</si>
  <si>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</si>
  <si>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</si>
  <si>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</si>
  <si>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</si>
  <si>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</si>
  <si>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</si>
  <si>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</si>
  <si>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</si>
  <si>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</si>
  <si>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</si>
  <si>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</si>
  <si>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</si>
  <si>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</si>
  <si>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</si>
  <si>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</si>
  <si>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</si>
  <si>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</si>
  <si>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</si>
  <si>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</si>
  <si>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</si>
  <si>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</si>
  <si>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</si>
  <si>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</si>
  <si>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</si>
  <si>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</si>
  <si>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</si>
  <si>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</si>
  <si>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</si>
  <si>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</si>
  <si>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</si>
  <si>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</si>
  <si>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</si>
  <si>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</si>
  <si>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</si>
  <si>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</si>
  <si>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</si>
  <si>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</si>
  <si>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</si>
  <si>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</si>
  <si>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</si>
  <si>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</si>
  <si>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</si>
  <si>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</si>
  <si>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</si>
  <si>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</si>
  <si>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</si>
  <si>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</si>
  <si>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</si>
  <si>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</si>
  <si>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</si>
  <si>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</si>
  <si>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</si>
  <si>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</si>
  <si>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</si>
  <si>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</si>
  <si>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</si>
  <si>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</si>
  <si>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</si>
  <si>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</si>
  <si>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</si>
  <si>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</si>
  <si>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</si>
  <si>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</si>
  <si>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</si>
  <si>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</si>
  <si>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</si>
  <si>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</si>
  <si>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</si>
  <si>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</si>
  <si>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</si>
  <si>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</si>
  <si>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</si>
  <si>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</si>
  <si>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</si>
  <si>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</si>
  <si>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</si>
  <si>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</si>
  <si>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</si>
  <si>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</si>
  <si>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</si>
  <si>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</si>
  <si>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</si>
  <si>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</si>
  <si>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</si>
  <si>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</si>
  <si>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</si>
  <si>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</si>
  <si>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</si>
  <si>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</si>
  <si>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</si>
  <si>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</si>
  <si>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</si>
  <si>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</si>
  <si>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</si>
  <si>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</si>
  <si>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</si>
  <si>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</si>
  <si>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</si>
  <si>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</si>
  <si>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</si>
  <si>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</si>
  <si>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</si>
  <si>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</si>
  <si>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</si>
  <si>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</si>
  <si>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</si>
  <si>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</si>
  <si>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</si>
  <si>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</si>
  <si>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</si>
  <si>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</si>
  <si>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</si>
  <si>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</si>
  <si>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</si>
  <si>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</si>
  <si>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</si>
  <si>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</si>
  <si>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</si>
  <si>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</si>
  <si>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</si>
  <si>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</si>
  <si>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</si>
  <si>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</si>
  <si>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</si>
  <si>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</si>
  <si>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</si>
  <si>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</si>
  <si>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</si>
  <si>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</si>
  <si>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</si>
  <si>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</si>
  <si>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</si>
  <si>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</si>
  <si>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</si>
  <si>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</si>
  <si>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</si>
  <si>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</si>
  <si>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</si>
  <si>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</si>
  <si>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</si>
  <si>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</si>
  <si>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</si>
  <si>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</si>
  <si>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</si>
  <si>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</si>
  <si>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</si>
  <si>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</si>
  <si>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</si>
  <si>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</si>
  <si>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</si>
  <si>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</si>
  <si>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</si>
  <si>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</si>
  <si>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</si>
  <si>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</si>
  <si>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</si>
  <si>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</si>
  <si>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</si>
  <si>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</si>
  <si>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</si>
  <si>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</si>
  <si>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</si>
  <si>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</si>
  <si>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</si>
  <si>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</si>
  <si>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</si>
  <si>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</si>
  <si>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</si>
  <si>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</si>
  <si>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</si>
  <si>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</si>
  <si>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</si>
  <si>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</si>
  <si>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</si>
  <si>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</si>
  <si>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</si>
  <si>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</si>
  <si>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</si>
  <si>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</si>
  <si>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</si>
  <si>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</si>
  <si>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</si>
  <si>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</si>
  <si>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</si>
  <si>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</si>
  <si>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</si>
  <si>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</si>
  <si>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</si>
  <si>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</si>
  <si>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</si>
  <si>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</si>
  <si>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</si>
  <si>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</si>
  <si>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</si>
  <si>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</si>
  <si>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</si>
  <si>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</si>
  <si>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</si>
  <si>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</si>
  <si>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</si>
  <si>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</si>
  <si>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</si>
  <si>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</si>
  <si>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</si>
  <si>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</si>
  <si>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</si>
  <si>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</si>
  <si>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</si>
  <si>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</si>
  <si>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</si>
  <si>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</si>
  <si>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</si>
  <si>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</si>
  <si>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</si>
  <si>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</si>
  <si>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</si>
  <si>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</si>
  <si>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</si>
  <si>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</si>
  <si>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</si>
  <si>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</si>
  <si>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</si>
  <si>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</si>
  <si>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</si>
  <si>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</si>
  <si>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</si>
  <si>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</si>
  <si>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</si>
  <si>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</si>
  <si>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</si>
  <si>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</si>
  <si>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</si>
  <si>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</si>
  <si>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</si>
  <si>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</si>
  <si>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</si>
  <si>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</si>
  <si>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</si>
  <si>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</si>
  <si>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</si>
  <si>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</si>
  <si>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</si>
  <si>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</si>
  <si>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</si>
  <si>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</si>
  <si>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</si>
  <si>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</si>
  <si>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</si>
  <si>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</si>
  <si>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</si>
  <si>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</si>
  <si>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</si>
  <si>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</si>
  <si>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</si>
  <si>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</si>
  <si>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</si>
  <si>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</si>
  <si>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</si>
  <si>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</si>
  <si>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</si>
  <si>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</si>
  <si>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</si>
  <si>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</si>
  <si>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</si>
  <si>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</si>
  <si>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</si>
  <si>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</si>
  <si>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</si>
  <si>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</si>
  <si>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</si>
  <si>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</si>
  <si>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</si>
  <si>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</si>
  <si>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</si>
  <si>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</si>
  <si>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</si>
  <si>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</si>
  <si>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</si>
  <si>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</si>
  <si>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</si>
  <si>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</si>
  <si>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</si>
  <si>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</si>
  <si>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</si>
  <si>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</si>
  <si>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</si>
  <si>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</si>
  <si>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</si>
  <si>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</si>
  <si>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</si>
  <si>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</si>
  <si>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</si>
  <si>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</si>
  <si>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</si>
  <si>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</si>
  <si>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</si>
  <si>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</si>
  <si>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</si>
  <si>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</si>
  <si>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</si>
  <si>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</si>
  <si>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</si>
  <si>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</si>
  <si>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</si>
  <si>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</si>
  <si>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</si>
  <si>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</si>
  <si>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</si>
  <si>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</si>
  <si>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</si>
  <si>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</si>
  <si>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</si>
  <si>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</si>
  <si>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</si>
  <si>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</si>
  <si>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</si>
  <si>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</si>
  <si>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</si>
  <si>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</si>
  <si>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</si>
  <si>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</si>
  <si>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</si>
  <si>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</si>
  <si>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</si>
  <si>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</si>
  <si>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</si>
  <si>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</si>
  <si>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</si>
  <si>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</si>
  <si>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</si>
  <si>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</si>
  <si>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</si>
  <si>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</si>
  <si>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</si>
  <si>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</si>
  <si>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</si>
  <si>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</si>
  <si>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</si>
  <si>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</si>
  <si>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</si>
  <si>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</si>
  <si>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</si>
  <si>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</si>
  <si>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</si>
  <si>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</si>
  <si>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</si>
  <si>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</si>
  <si>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</si>
  <si>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</si>
  <si>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</si>
  <si>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</si>
  <si>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</si>
  <si>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</si>
  <si>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</si>
  <si>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</si>
  <si>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</si>
  <si>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</si>
  <si>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</si>
  <si>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</si>
  <si>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</si>
  <si>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</si>
  <si>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</si>
  <si>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</si>
  <si>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</si>
  <si>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</si>
  <si>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</si>
  <si>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</si>
  <si>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</si>
  <si>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</si>
  <si>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</si>
  <si>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</si>
  <si>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</si>
  <si>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</si>
  <si>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</si>
  <si>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</si>
  <si>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</si>
  <si>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</si>
  <si>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</si>
  <si>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</si>
  <si>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</si>
  <si>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</si>
  <si>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</si>
  <si>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</si>
  <si>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</si>
  <si>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</si>
  <si>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</si>
  <si>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</si>
  <si>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</si>
  <si>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</si>
  <si>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</si>
  <si>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</si>
  <si>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</si>
  <si>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</si>
  <si>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</si>
  <si>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</si>
  <si>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</si>
  <si>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</si>
  <si>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</si>
  <si>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</si>
  <si>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</si>
  <si>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</si>
  <si>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</si>
  <si>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</si>
  <si>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</si>
  <si>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</si>
  <si>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</si>
  <si>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</si>
  <si>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</si>
  <si>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</si>
  <si>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</si>
  <si>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</si>
  <si>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</si>
  <si>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</si>
  <si>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</si>
  <si>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</si>
  <si>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</si>
  <si>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</si>
  <si>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</si>
  <si>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</si>
  <si>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</si>
  <si>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</si>
  <si>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</si>
  <si>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</si>
  <si>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</si>
  <si>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</si>
  <si>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</si>
  <si>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</si>
  <si>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</si>
  <si>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</si>
  <si>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</si>
  <si>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</si>
  <si>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</si>
  <si>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</si>
  <si>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</si>
  <si>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</si>
  <si>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</si>
  <si>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</si>
  <si>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</si>
  <si>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</si>
  <si>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</si>
  <si>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</si>
  <si>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</si>
  <si>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</si>
  <si>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</si>
  <si>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</si>
  <si>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</si>
  <si>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</si>
  <si>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</si>
  <si>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</si>
  <si>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</si>
  <si>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</si>
  <si>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</si>
  <si>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</si>
  <si>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</si>
  <si>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</si>
  <si>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</si>
  <si>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</si>
  <si>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</si>
  <si>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</si>
  <si>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</si>
  <si>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</si>
  <si>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</si>
  <si>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</si>
  <si>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</si>
  <si>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</si>
  <si>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</si>
  <si>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</si>
  <si>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</si>
  <si>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</si>
  <si>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</si>
  <si>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</si>
  <si>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</si>
  <si>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</si>
  <si>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</si>
  <si>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</si>
  <si>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</si>
  <si>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</si>
  <si>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</si>
  <si>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</si>
  <si>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</si>
  <si>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</si>
  <si>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</si>
  <si>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</si>
  <si>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</si>
  <si>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</si>
  <si>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</si>
  <si>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</si>
  <si>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</si>
  <si>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</si>
  <si>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</si>
  <si>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</si>
  <si>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</si>
  <si>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</si>
  <si>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</si>
  <si>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</si>
  <si>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</si>
  <si>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</si>
  <si>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</si>
  <si>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</si>
  <si>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</si>
  <si>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</si>
  <si>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</si>
  <si>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</si>
  <si>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</si>
  <si>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</si>
  <si>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</si>
  <si>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</si>
  <si>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</si>
  <si>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</si>
  <si>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</si>
  <si>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</si>
  <si>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</si>
  <si>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</si>
  <si>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</si>
  <si>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</si>
  <si>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</si>
  <si>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</si>
  <si>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</si>
  <si>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</si>
  <si>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</si>
  <si>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</si>
  <si>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</si>
  <si>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</si>
  <si>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</si>
  <si>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</si>
  <si>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</si>
  <si>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</si>
  <si>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</si>
  <si>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</si>
  <si>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</si>
  <si>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</si>
  <si>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</si>
  <si>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</si>
  <si>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</si>
  <si>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</si>
  <si>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</si>
  <si>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</si>
  <si>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</si>
  <si>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</si>
  <si>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</si>
  <si>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</si>
  <si>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</si>
  <si>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</si>
  <si>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</si>
  <si>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</si>
  <si>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</si>
  <si>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</si>
  <si>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</si>
  <si>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</si>
  <si>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</si>
  <si>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</si>
  <si>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</si>
  <si>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</si>
  <si>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</si>
  <si>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</si>
  <si>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</si>
  <si>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</si>
  <si>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</si>
  <si>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</si>
  <si>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</si>
  <si>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</si>
  <si>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</si>
  <si>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</si>
  <si>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</si>
  <si>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</si>
  <si>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</si>
  <si>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</si>
  <si>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</si>
  <si>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</si>
  <si>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</si>
  <si>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</si>
  <si>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</si>
  <si>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</si>
  <si>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</si>
  <si>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</si>
  <si>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</si>
  <si>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</si>
  <si>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</si>
  <si>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</si>
  <si>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</si>
  <si>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</si>
  <si>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</si>
  <si>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</si>
  <si>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</si>
  <si>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</si>
  <si>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</si>
  <si>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</si>
  <si>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</si>
  <si>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</si>
  <si>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</si>
  <si>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</si>
  <si>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</si>
  <si>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</si>
  <si>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</si>
  <si>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</si>
  <si>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</si>
  <si>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</si>
  <si>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</si>
  <si>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</si>
  <si>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</si>
  <si>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</si>
  <si>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</si>
  <si>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</si>
  <si>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</si>
  <si>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</si>
  <si>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</si>
  <si>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</si>
  <si>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</si>
  <si>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</si>
  <si>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</si>
  <si>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</si>
  <si>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</si>
  <si>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</si>
  <si>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</si>
  <si>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</si>
  <si>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</si>
  <si>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</si>
  <si>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</si>
  <si>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</si>
  <si>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</si>
  <si>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</si>
  <si>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</si>
  <si>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</si>
  <si>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</si>
  <si>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</si>
  <si>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</si>
  <si>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</si>
  <si>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</si>
  <si>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</si>
  <si>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</si>
  <si>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</si>
  <si>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</si>
  <si>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</si>
  <si>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</si>
  <si>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</si>
  <si>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</si>
  <si>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</si>
  <si>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</si>
  <si>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</si>
  <si>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</si>
  <si>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</si>
  <si>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</si>
  <si>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</si>
  <si>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</si>
  <si>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</si>
  <si>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</si>
  <si>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</si>
  <si>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</si>
  <si>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</si>
  <si>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</si>
  <si>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</si>
  <si>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</si>
  <si>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</si>
  <si>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</si>
  <si>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</si>
  <si>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</si>
  <si>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</si>
  <si>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</si>
  <si>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</si>
  <si>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</si>
  <si>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</si>
  <si>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</si>
  <si>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</si>
  <si>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</si>
  <si>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</si>
  <si>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</si>
  <si>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</si>
  <si>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</si>
  <si>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</si>
  <si>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</si>
  <si>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</si>
  <si>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</si>
  <si>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</si>
  <si>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</si>
  <si>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</si>
  <si>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</si>
  <si>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</si>
  <si>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</si>
  <si>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</si>
  <si>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</si>
  <si>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</si>
  <si>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</si>
  <si>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</si>
  <si>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</si>
  <si>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</si>
  <si>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</si>
  <si>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</si>
  <si>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</si>
  <si>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</si>
  <si>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</si>
  <si>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</si>
  <si>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</si>
  <si>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</si>
  <si>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</si>
  <si>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</si>
  <si>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</si>
  <si>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</si>
  <si>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</si>
  <si>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</si>
  <si>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</si>
  <si>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</si>
  <si>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</si>
  <si>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</si>
  <si>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</si>
  <si>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</si>
  <si>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</si>
  <si>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</si>
  <si>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</si>
  <si>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</si>
  <si>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</si>
  <si>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</si>
  <si>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</si>
  <si>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</si>
  <si>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</si>
  <si>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</si>
  <si>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</si>
  <si>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</si>
  <si>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</si>
  <si>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</si>
  <si>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</si>
  <si>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</si>
  <si>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</si>
  <si>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</si>
  <si>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</si>
  <si>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</si>
  <si>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</si>
  <si>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</si>
  <si>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</si>
  <si>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</si>
  <si>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</si>
  <si>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</si>
  <si>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</si>
  <si>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</si>
  <si>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</si>
  <si>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</si>
  <si>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</si>
  <si>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</si>
  <si>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</si>
  <si>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</si>
  <si>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</si>
  <si>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</si>
  <si>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</si>
  <si>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</si>
  <si>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</si>
  <si>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</si>
  <si>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</si>
  <si>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</si>
  <si>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</si>
  <si>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</si>
  <si>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</si>
  <si>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</si>
  <si>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</si>
  <si>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</si>
  <si>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</si>
  <si>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</si>
  <si>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</si>
  <si>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</si>
  <si>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</si>
  <si>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</si>
  <si>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</si>
  <si>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</si>
  <si>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</si>
  <si>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</si>
  <si>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</si>
  <si>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</si>
  <si>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</si>
  <si>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</si>
  <si>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</si>
  <si>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</si>
  <si>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</si>
  <si>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</si>
  <si>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</si>
  <si>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</si>
  <si>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</si>
  <si>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</si>
  <si>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</si>
  <si>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</si>
  <si>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</si>
  <si>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</si>
  <si>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</si>
  <si>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</si>
  <si>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</si>
  <si>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</si>
  <si>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</si>
  <si>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</si>
  <si>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</si>
  <si>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</si>
  <si>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</si>
  <si>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</si>
  <si>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</si>
  <si>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</si>
  <si>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</si>
  <si>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</si>
  <si>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</si>
  <si>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</si>
  <si>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</si>
  <si>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</si>
  <si>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</si>
  <si>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</si>
  <si>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</si>
  <si>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</si>
  <si>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</si>
  <si>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</si>
  <si>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</si>
  <si>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</si>
  <si>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</si>
  <si>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</si>
  <si>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</si>
  <si>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</si>
  <si>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</si>
  <si>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</si>
  <si>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</si>
  <si>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</si>
  <si>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</si>
  <si>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</si>
  <si>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</si>
  <si>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</si>
  <si>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</si>
  <si>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</si>
  <si>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</si>
  <si>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</si>
  <si>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</si>
  <si>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</si>
  <si>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</si>
  <si>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</si>
  <si>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</si>
  <si>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</si>
  <si>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</si>
  <si>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</si>
  <si>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</si>
  <si>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</si>
  <si>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</si>
  <si>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</si>
  <si>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</si>
  <si>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</si>
  <si>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</si>
  <si>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</si>
  <si>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</si>
  <si>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</si>
  <si>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</si>
  <si>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</si>
  <si>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</si>
  <si>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</si>
  <si>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</si>
  <si>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</si>
  <si>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</si>
  <si>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</si>
  <si>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</si>
  <si>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</si>
  <si>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</si>
  <si>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</si>
  <si>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</si>
  <si>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</si>
  <si>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</si>
  <si>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</si>
  <si>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</si>
  <si>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</si>
  <si>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</si>
  <si>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</si>
  <si>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</si>
  <si>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</si>
  <si>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</si>
  <si>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</si>
  <si>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</si>
  <si>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</si>
  <si>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</si>
  <si>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</si>
  <si>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</si>
  <si>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</si>
  <si>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</si>
  <si>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</si>
  <si>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</si>
  <si>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</si>
  <si>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</si>
  <si>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</si>
  <si>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</si>
  <si>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</si>
  <si>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</si>
  <si>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</si>
  <si>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</si>
  <si>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</si>
  <si>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</si>
  <si>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</si>
  <si>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</si>
  <si>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</si>
  <si>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</si>
  <si>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</si>
  <si>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</si>
  <si>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</si>
  <si>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</si>
  <si>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</si>
  <si>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</si>
  <si>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</si>
  <si>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</si>
  <si>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</si>
  <si>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</si>
  <si>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</si>
  <si>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</si>
  <si>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</si>
  <si>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</si>
  <si>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</si>
  <si>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</si>
  <si>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</si>
  <si>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</si>
  <si>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</si>
  <si>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</si>
  <si>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</si>
  <si>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</si>
  <si>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</si>
  <si>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</si>
  <si>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</si>
  <si>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</si>
  <si>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</si>
  <si>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</si>
  <si>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</si>
  <si>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</si>
  <si>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</si>
  <si>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</si>
  <si>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</si>
  <si>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</si>
  <si>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</si>
  <si>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</si>
  <si>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</si>
  <si>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</si>
  <si>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</si>
  <si>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</si>
  <si>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</si>
  <si>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</si>
  <si>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</si>
  <si>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</si>
  <si>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</si>
  <si>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</si>
  <si>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</si>
  <si>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</si>
  <si>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</si>
  <si>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</si>
  <si>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</si>
  <si>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</si>
  <si>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</si>
  <si>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</si>
  <si>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</si>
  <si>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</si>
  <si>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</si>
  <si>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</si>
  <si>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</si>
  <si>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</si>
  <si>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</si>
  <si>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</si>
  <si>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</si>
  <si>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</si>
  <si>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</si>
  <si>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</si>
  <si>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</si>
  <si>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</si>
  <si>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</si>
  <si>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</si>
  <si>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</si>
  <si>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</si>
  <si>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</si>
  <si>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</si>
  <si>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</si>
  <si>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</si>
  <si>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</si>
  <si>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</si>
  <si>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</si>
  <si>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</si>
  <si>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</si>
  <si>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</si>
  <si>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</si>
  <si>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</si>
  <si>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</si>
  <si>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</si>
  <si>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</si>
  <si>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</si>
  <si>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</si>
  <si>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</si>
  <si>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</si>
  <si>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</si>
  <si>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</si>
  <si>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</si>
  <si>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</si>
  <si>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</si>
  <si>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</si>
  <si>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</si>
  <si>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</si>
  <si>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</si>
  <si>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</si>
  <si>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</si>
  <si>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</si>
  <si>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</si>
  <si>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</si>
  <si>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</si>
  <si>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</si>
  <si>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</si>
  <si>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</si>
  <si>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</si>
  <si>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</si>
  <si>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</si>
  <si>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</si>
  <si>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</si>
  <si>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</si>
  <si>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</si>
  <si>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</si>
  <si>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</si>
  <si>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</si>
  <si>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</si>
  <si>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</si>
  <si>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</si>
  <si>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</si>
  <si>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</si>
  <si>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</si>
  <si>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</si>
  <si>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</si>
  <si>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</si>
  <si>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</si>
  <si>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</si>
  <si>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</si>
  <si>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</si>
  <si>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</si>
  <si>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</si>
  <si>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</si>
  <si>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</si>
  <si>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</si>
  <si>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</si>
  <si>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</si>
  <si>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</si>
  <si>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</si>
  <si>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</si>
  <si>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</si>
  <si>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</si>
  <si>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</si>
  <si>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</si>
  <si>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</si>
  <si>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</si>
  <si>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</si>
  <si>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</si>
  <si>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</si>
  <si>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</si>
  <si>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</si>
  <si>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</si>
  <si>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</si>
  <si>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</si>
  <si>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</si>
  <si>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</si>
  <si>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</si>
  <si>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</si>
  <si>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</si>
  <si>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</si>
  <si>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</si>
  <si>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</si>
  <si>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</si>
  <si>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</si>
  <si>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</si>
  <si>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</si>
  <si>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</si>
  <si>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</si>
  <si>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</si>
  <si>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</si>
  <si>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</si>
  <si>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</si>
  <si>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</si>
  <si>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</si>
  <si>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</si>
  <si>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</si>
  <si>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</si>
  <si>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</si>
  <si>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</si>
  <si>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</si>
  <si>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</si>
  <si>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</si>
  <si>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</si>
  <si>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</si>
  <si>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</si>
  <si>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</si>
  <si>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</si>
  <si>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</si>
  <si>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</si>
  <si>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</si>
  <si>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</si>
  <si>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</si>
  <si>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</si>
  <si>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</si>
  <si>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</si>
  <si>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</si>
  <si>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</si>
  <si>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</si>
  <si>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</si>
  <si>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</si>
  <si>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</si>
  <si>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</si>
  <si>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</si>
  <si>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</si>
  <si>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</si>
  <si>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</si>
  <si>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</si>
  <si>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</si>
  <si>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</si>
  <si>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</si>
  <si>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</si>
  <si>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</si>
  <si>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</si>
  <si>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</si>
  <si>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</si>
  <si>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</si>
  <si>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</si>
  <si>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</si>
  <si>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</si>
  <si>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</si>
  <si>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</si>
  <si>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</si>
  <si>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</si>
  <si>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</si>
  <si>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</si>
  <si>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</si>
  <si>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</si>
  <si>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</si>
  <si>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</si>
  <si>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</si>
  <si>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</si>
  <si>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</si>
  <si>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</si>
  <si>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</si>
  <si>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</si>
  <si>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</si>
  <si>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</si>
  <si>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</si>
  <si>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</si>
  <si>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</si>
  <si>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</si>
  <si>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</si>
  <si>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</si>
  <si>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</si>
  <si>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</si>
  <si>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</si>
  <si>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</si>
  <si>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</si>
  <si>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</si>
  <si>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</si>
  <si>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</si>
  <si>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</si>
  <si>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</si>
  <si>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</si>
  <si>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</si>
  <si>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</si>
  <si>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</si>
  <si>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</si>
  <si>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</si>
  <si>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</si>
  <si>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</si>
  <si>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</si>
  <si>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</si>
  <si>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</si>
  <si>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</si>
  <si>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</si>
  <si>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</si>
  <si>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</si>
  <si>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</si>
  <si>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</si>
  <si>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</si>
  <si>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</si>
  <si>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</si>
  <si>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</si>
  <si>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</si>
  <si>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</si>
  <si>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</si>
  <si>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</si>
  <si>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</si>
  <si>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</si>
  <si>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</si>
  <si>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</si>
  <si>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</si>
  <si>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</si>
  <si>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</si>
  <si>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</si>
  <si>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</si>
  <si>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</si>
  <si>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</si>
  <si>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</si>
  <si>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</si>
  <si>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</si>
  <si>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</si>
  <si>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</si>
  <si>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</si>
  <si>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</si>
  <si>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</si>
  <si>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</si>
  <si>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</si>
  <si>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</si>
  <si>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</si>
  <si>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</si>
  <si>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</si>
  <si>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</si>
  <si>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</si>
  <si>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</si>
  <si>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</si>
  <si>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</si>
  <si>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</si>
  <si>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</si>
  <si>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</si>
  <si>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</si>
  <si>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</si>
  <si>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</si>
  <si>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</si>
  <si>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</si>
  <si>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</si>
  <si>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</si>
  <si>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</si>
  <si>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</si>
  <si>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</si>
  <si>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</si>
  <si>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</si>
  <si>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</si>
  <si>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</si>
  <si>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</si>
  <si>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</si>
  <si>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</si>
  <si>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</si>
  <si>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</si>
  <si>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</si>
  <si>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</si>
  <si>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</si>
  <si>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</si>
  <si>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</si>
  <si>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</si>
  <si>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</si>
  <si>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</si>
  <si>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</si>
  <si>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</si>
  <si>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</si>
  <si>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</si>
  <si>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</si>
  <si>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</si>
  <si>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</si>
  <si>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</si>
  <si>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</si>
  <si>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</si>
  <si>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</si>
  <si>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</si>
  <si>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</si>
  <si>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</si>
  <si>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</si>
  <si>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</si>
  <si>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</si>
  <si>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</si>
  <si>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</si>
  <si>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</si>
  <si>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</si>
  <si>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</si>
  <si>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</si>
  <si>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</si>
  <si>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</si>
  <si>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</si>
  <si>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</si>
  <si>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</si>
  <si>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</si>
  <si>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</si>
  <si>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</si>
  <si>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</si>
  <si>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</si>
  <si>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</si>
  <si>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</si>
  <si>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</si>
  <si>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</si>
  <si>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</si>
  <si>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</si>
  <si>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</si>
  <si>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</si>
  <si>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</si>
  <si>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</si>
  <si>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</si>
  <si>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</si>
  <si>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</si>
  <si>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</si>
  <si>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</si>
  <si>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</si>
  <si>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</si>
  <si>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</si>
  <si>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</si>
  <si>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</si>
  <si>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</si>
  <si>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</si>
  <si>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</si>
  <si>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</si>
  <si>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</si>
  <si>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</si>
  <si>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</si>
  <si>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</si>
  <si>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</si>
  <si>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</si>
  <si>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</si>
  <si>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</si>
  <si>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</si>
  <si>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</si>
  <si>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</si>
  <si>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</si>
  <si>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</si>
  <si>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</si>
  <si>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</si>
  <si>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</si>
  <si>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</si>
  <si>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</si>
  <si>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</si>
  <si>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</si>
  <si>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</si>
  <si>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</si>
  <si>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</si>
  <si>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</si>
  <si>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</si>
  <si>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</si>
  <si>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</si>
  <si>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</si>
  <si>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</si>
  <si>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</si>
  <si>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</si>
  <si>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</si>
  <si>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</si>
  <si>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</si>
  <si>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</si>
  <si>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</si>
  <si>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</si>
  <si>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</si>
  <si>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</si>
  <si>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</si>
  <si>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</si>
  <si>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</si>
  <si>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</si>
  <si>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</si>
  <si>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</si>
  <si>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</si>
  <si>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</si>
  <si>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</si>
  <si>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</si>
  <si>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</si>
  <si>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</si>
  <si>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</si>
  <si>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</si>
  <si>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</si>
  <si>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</si>
  <si>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</si>
  <si>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</si>
  <si>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</si>
  <si>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</si>
  <si>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</si>
  <si>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</si>
  <si>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</si>
  <si>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</si>
  <si>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</si>
  <si>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</si>
  <si>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</si>
  <si>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</si>
  <si>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</si>
  <si>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</si>
  <si>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</si>
  <si>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</si>
  <si>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</si>
  <si>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</si>
  <si>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</si>
  <si>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</si>
  <si>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</si>
  <si>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</si>
  <si>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</si>
  <si>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</si>
  <si>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</si>
  <si>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</si>
  <si>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</si>
  <si>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</si>
  <si>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</si>
  <si>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</si>
  <si>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</si>
  <si>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</si>
  <si>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</si>
  <si>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</si>
  <si>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</si>
  <si>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</si>
  <si>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</si>
  <si>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</si>
  <si>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</si>
  <si>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</si>
  <si>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</si>
  <si>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</si>
  <si>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</si>
  <si>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</si>
  <si>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</si>
  <si>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</si>
  <si>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</si>
  <si>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</si>
  <si>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</si>
  <si>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</si>
  <si>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</si>
  <si>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</si>
  <si>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</si>
  <si>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</si>
  <si>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</si>
  <si>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</si>
  <si>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</si>
  <si>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</si>
  <si>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</si>
  <si>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</si>
  <si>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</si>
  <si>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</si>
  <si>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</si>
  <si>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</si>
  <si>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</si>
  <si>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</si>
  <si>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</si>
  <si>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</si>
  <si>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</si>
  <si>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</si>
  <si>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</si>
  <si>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</si>
  <si>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</si>
  <si>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</si>
  <si>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</si>
  <si>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</si>
  <si>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</si>
  <si>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</si>
  <si>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</si>
  <si>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</si>
  <si>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</si>
  <si>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</si>
  <si>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</si>
  <si>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</si>
  <si>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</si>
  <si>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</si>
  <si>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</si>
  <si>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</si>
  <si>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</si>
  <si>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</si>
  <si>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</si>
  <si>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</si>
  <si>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</si>
  <si>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</si>
  <si>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</si>
  <si>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</si>
  <si>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</si>
  <si>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</si>
  <si>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</si>
  <si>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</si>
  <si>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</si>
  <si>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</si>
  <si>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</si>
  <si>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</si>
  <si>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</si>
  <si>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</si>
  <si>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</si>
  <si>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</si>
  <si>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</si>
  <si>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</si>
  <si>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</si>
  <si>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</si>
  <si>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</si>
  <si>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</si>
  <si>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</si>
  <si>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</si>
  <si>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</si>
  <si>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</si>
  <si>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</si>
  <si>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</si>
  <si>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</si>
  <si>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</si>
  <si>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</si>
  <si>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</si>
  <si>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</si>
  <si>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</si>
  <si>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</si>
  <si>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</si>
  <si>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</si>
  <si>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</si>
  <si>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</si>
  <si>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</si>
  <si>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</si>
  <si>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</si>
  <si>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</si>
  <si>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</si>
  <si>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</si>
  <si>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</si>
  <si>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</si>
  <si>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</si>
  <si>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</si>
  <si>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</si>
  <si>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</si>
  <si>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</si>
  <si>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</si>
  <si>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</si>
  <si>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</si>
  <si>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</si>
  <si>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</si>
  <si>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</si>
  <si>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</si>
  <si>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</si>
  <si>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</si>
  <si>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</si>
  <si>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</si>
  <si>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</si>
  <si>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</si>
  <si>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</si>
  <si>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</si>
  <si>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</si>
  <si>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</si>
  <si>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</si>
  <si>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</si>
  <si>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</si>
  <si>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</si>
  <si>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</si>
  <si>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</si>
  <si>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</si>
  <si>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</si>
  <si>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</si>
  <si>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</si>
  <si>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</si>
  <si>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</si>
  <si>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</si>
  <si>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</si>
  <si>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</si>
  <si>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</si>
  <si>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</si>
  <si>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</si>
  <si>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</si>
  <si>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</si>
  <si>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</si>
  <si>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</si>
  <si>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</si>
  <si>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</si>
  <si>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</si>
  <si>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</si>
  <si>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</si>
  <si>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</si>
  <si>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</si>
  <si>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</si>
  <si>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</si>
  <si>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</si>
  <si>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</si>
  <si>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</si>
  <si>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</si>
  <si>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</si>
  <si>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</si>
  <si>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</si>
  <si>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</si>
  <si>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</si>
  <si>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</si>
  <si>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</si>
  <si>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</si>
  <si>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</si>
  <si>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</si>
  <si>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</si>
  <si>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</si>
  <si>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</si>
  <si>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</si>
  <si>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</si>
  <si>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</si>
  <si>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</si>
  <si>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</si>
  <si>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</si>
  <si>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</si>
  <si>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</si>
  <si>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</si>
  <si>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</si>
  <si>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</si>
  <si>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</si>
  <si>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</si>
  <si>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</si>
  <si>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</si>
  <si>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</si>
  <si>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</si>
  <si>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</si>
  <si>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</si>
  <si>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</si>
  <si>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</si>
  <si>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</si>
  <si>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</si>
  <si>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</si>
  <si>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</si>
  <si>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</si>
  <si>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</si>
  <si>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</si>
  <si>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</si>
  <si>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</si>
  <si>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</si>
  <si>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</si>
  <si>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</si>
  <si>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</si>
  <si>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</si>
  <si>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</si>
  <si>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</si>
  <si>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</si>
  <si>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</si>
  <si>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</si>
  <si>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</si>
  <si>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</si>
  <si>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</si>
  <si>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</si>
  <si>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</si>
  <si>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</si>
  <si>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</si>
  <si>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</si>
  <si>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</si>
  <si>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</si>
  <si>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</si>
  <si>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</si>
  <si>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</si>
  <si>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</si>
  <si>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</si>
  <si>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</si>
  <si>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</si>
  <si>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</si>
  <si>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</si>
  <si>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</si>
  <si>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</si>
  <si>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</si>
  <si>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</si>
  <si>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</si>
  <si>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</si>
  <si>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</si>
  <si>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</si>
  <si>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</si>
  <si>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</si>
  <si>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</si>
  <si>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</si>
  <si>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</si>
  <si>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</si>
  <si>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</si>
  <si>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</si>
  <si>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</si>
  <si>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</si>
  <si>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</si>
  <si>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</si>
  <si>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</si>
  <si>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</si>
  <si>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</si>
  <si>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</si>
  <si>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</si>
  <si>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</si>
  <si>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</si>
  <si>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</si>
  <si>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</si>
  <si>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</si>
  <si>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</si>
  <si>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</si>
  <si>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</si>
  <si>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</si>
  <si>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</si>
  <si>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</si>
  <si>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</si>
  <si>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</si>
  <si>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</si>
  <si>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</si>
  <si>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</si>
  <si>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</si>
  <si>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</si>
  <si>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</si>
  <si>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</si>
  <si>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</si>
  <si>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</si>
  <si>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</si>
  <si>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</si>
  <si>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</si>
  <si>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</si>
  <si>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</si>
  <si>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</si>
  <si>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</si>
  <si>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</si>
  <si>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</si>
  <si>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</si>
  <si>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</si>
  <si>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</si>
  <si>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</si>
  <si>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</si>
  <si>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</si>
  <si>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</si>
  <si>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</si>
  <si>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</si>
  <si>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</si>
  <si>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</si>
  <si>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</si>
  <si>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</si>
  <si>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</si>
  <si>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</si>
  <si>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</si>
  <si>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</si>
  <si>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</si>
  <si>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</si>
  <si>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</si>
  <si>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</si>
  <si>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</si>
  <si>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</si>
  <si>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</si>
  <si>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</si>
  <si>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</si>
  <si>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</si>
  <si>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</si>
  <si>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</si>
  <si>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</si>
  <si>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</si>
  <si>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</si>
  <si>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</si>
  <si>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</si>
  <si>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</si>
  <si>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</si>
  <si>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</si>
  <si>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</si>
  <si>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</si>
  <si>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</si>
  <si>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</si>
  <si>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</si>
  <si>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</si>
  <si>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</si>
  <si>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</si>
  <si>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</si>
  <si>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</si>
  <si>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</si>
  <si>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</si>
  <si>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</si>
  <si>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</si>
  <si>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</si>
  <si>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</si>
  <si>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</si>
  <si>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</si>
  <si>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</si>
  <si>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</si>
  <si>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</si>
  <si>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</si>
  <si>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</si>
  <si>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</si>
  <si>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</si>
  <si>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</si>
  <si>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</si>
  <si>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</si>
  <si>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</si>
  <si>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</si>
  <si>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</si>
  <si>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</si>
  <si>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</si>
  <si>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</si>
  <si>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</si>
  <si>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</si>
  <si>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</si>
  <si>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</si>
  <si>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</si>
  <si>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</si>
  <si>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</si>
  <si>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</si>
  <si>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</si>
  <si>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</si>
  <si>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</si>
  <si>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</si>
  <si>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</si>
  <si>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</si>
  <si>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</si>
  <si>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</si>
  <si>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</si>
  <si>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</si>
  <si>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</si>
  <si>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</si>
  <si>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</si>
  <si>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</si>
  <si>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</si>
  <si>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</si>
  <si>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</si>
  <si>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</si>
  <si>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</si>
  <si>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</si>
  <si>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</si>
  <si>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</si>
  <si>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</si>
  <si>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</si>
  <si>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</si>
  <si>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</si>
  <si>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</si>
  <si>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</si>
  <si>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</si>
  <si>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</si>
  <si>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</si>
  <si>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</si>
  <si>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</si>
  <si>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</si>
  <si>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</si>
  <si>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</si>
  <si>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</si>
  <si>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</si>
  <si>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</si>
  <si>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</si>
  <si>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</si>
  <si>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</si>
  <si>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</si>
  <si>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</si>
  <si>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</si>
  <si>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</si>
  <si>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</si>
  <si>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</si>
  <si>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</si>
  <si>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</si>
  <si>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</si>
  <si>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</si>
  <si>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</si>
  <si>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</si>
  <si>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</si>
  <si>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</si>
  <si>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</si>
  <si>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</si>
  <si>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</si>
  <si>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</si>
  <si>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</si>
  <si>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</si>
  <si>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</si>
  <si>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</si>
  <si>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</si>
  <si>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</si>
  <si>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</si>
  <si>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</si>
  <si>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</si>
  <si>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</si>
  <si>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</si>
  <si>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</si>
  <si>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</si>
  <si>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</si>
  <si>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</si>
  <si>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</si>
  <si>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</si>
  <si>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</si>
  <si>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</si>
  <si>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</si>
  <si>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</si>
  <si>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</si>
  <si>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</si>
  <si>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</si>
  <si>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</si>
  <si>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</si>
  <si>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</si>
  <si>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</si>
  <si>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</si>
  <si>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</si>
  <si>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</si>
  <si>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</si>
  <si>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</si>
  <si>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</si>
  <si>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</si>
  <si>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</si>
  <si>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</si>
  <si>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</si>
  <si>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</si>
  <si>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</si>
  <si>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</si>
  <si>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</si>
  <si>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</si>
  <si>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</si>
  <si>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</si>
  <si>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</si>
  <si>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</si>
  <si>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</si>
  <si>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</si>
  <si>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</si>
  <si>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</si>
  <si>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</si>
  <si>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</si>
  <si>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</si>
  <si>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</si>
  <si>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</si>
  <si>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</si>
  <si>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</si>
  <si>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</si>
  <si>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</si>
  <si>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</si>
  <si>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</si>
  <si>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</si>
  <si>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</si>
  <si>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</si>
  <si>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</si>
  <si>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</si>
  <si>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</si>
  <si>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</si>
  <si>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</si>
  <si>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</si>
  <si>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</si>
  <si>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</si>
  <si>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</si>
  <si>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</si>
  <si>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</si>
  <si>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</si>
  <si>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</si>
  <si>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</si>
  <si>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</si>
  <si>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</si>
  <si>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</si>
  <si>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</si>
  <si>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</si>
  <si>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</si>
  <si>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</si>
  <si>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</si>
  <si>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</si>
  <si>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</si>
  <si>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</si>
  <si>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</si>
  <si>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</si>
  <si>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</si>
  <si>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</si>
  <si>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</si>
  <si>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</si>
  <si>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</si>
  <si>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</si>
  <si>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</si>
  <si>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</si>
  <si>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</si>
  <si>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</si>
  <si>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</si>
  <si>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</si>
  <si>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</si>
  <si>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</si>
  <si>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</si>
  <si>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</si>
  <si>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</si>
  <si>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</si>
  <si>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</si>
  <si>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</si>
  <si>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</si>
  <si>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</si>
  <si>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</si>
  <si>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</si>
  <si>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</si>
  <si>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</si>
  <si>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</si>
  <si>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</si>
  <si>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</si>
  <si>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</si>
  <si>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</si>
  <si>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</si>
  <si>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</si>
  <si>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</si>
  <si>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</si>
  <si>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</si>
  <si>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</si>
  <si>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</si>
  <si>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</si>
  <si>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</si>
  <si>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</si>
  <si>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</si>
  <si>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</si>
  <si>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</si>
  <si>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</si>
  <si>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</si>
  <si>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</si>
  <si>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</si>
  <si>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</si>
  <si>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</si>
  <si>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</si>
  <si>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</si>
  <si>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</si>
  <si>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</si>
  <si>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</si>
  <si>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</si>
  <si>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</si>
  <si>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</si>
  <si>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</si>
  <si>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</si>
  <si>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</si>
  <si>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</si>
  <si>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</si>
  <si>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</si>
  <si>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</si>
  <si>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</si>
  <si>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</si>
  <si>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</si>
  <si>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</si>
  <si>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</si>
  <si>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</si>
  <si>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</si>
  <si>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</si>
  <si>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</si>
  <si>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</si>
  <si>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</si>
  <si>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</si>
  <si>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</si>
  <si>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</si>
  <si>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</si>
  <si>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</si>
  <si>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</si>
  <si>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</si>
  <si>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</si>
  <si>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</si>
  <si>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</si>
  <si>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</si>
  <si>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</si>
  <si>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</si>
  <si>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</si>
  <si>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</si>
  <si>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</si>
  <si>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</si>
  <si>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</si>
  <si>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</si>
  <si>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</si>
  <si>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</si>
  <si>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</si>
  <si>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</si>
  <si>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</si>
  <si>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</si>
  <si>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</si>
  <si>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</si>
  <si>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</si>
  <si>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</si>
  <si>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</si>
  <si>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</si>
  <si>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</si>
  <si>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</si>
  <si>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</si>
  <si>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</si>
  <si>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</si>
  <si>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</si>
  <si>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</si>
  <si>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</si>
  <si>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</si>
  <si>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</si>
  <si>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</si>
  <si>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</si>
  <si>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</si>
  <si>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</si>
  <si>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</si>
  <si>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</si>
  <si>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</si>
  <si>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</si>
  <si>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</si>
  <si>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</si>
  <si>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</si>
  <si>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</si>
  <si>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</si>
  <si>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Жақсылық Айкөркем</t>
  </si>
  <si>
    <t>Абай Алина</t>
  </si>
  <si>
    <t>Абат Абдрахим</t>
  </si>
  <si>
    <t>Тасбаева Айдын</t>
  </si>
  <si>
    <t>Төлеген Зиннур</t>
  </si>
  <si>
    <t>Өскенбай Аян</t>
  </si>
  <si>
    <t>Сәрсенбай Аяла</t>
  </si>
  <si>
    <t>Азаматұлы Ахмет</t>
  </si>
  <si>
    <t>Арыстанбаев Бауыржан</t>
  </si>
  <si>
    <t>Мухит Әмірхан</t>
  </si>
  <si>
    <t>Қоштау Дидар</t>
  </si>
  <si>
    <t>Муналбай Саят</t>
  </si>
  <si>
    <t>Қосай Аяла</t>
  </si>
  <si>
    <t>Саламатова Сабина</t>
  </si>
  <si>
    <t xml:space="preserve">Оразғали Марал </t>
  </si>
  <si>
    <t>Оразғали Аяла</t>
  </si>
  <si>
    <t>Кылышбай Мұхаммеджан</t>
  </si>
  <si>
    <t>Қонысбай Ханшайым</t>
  </si>
  <si>
    <t>Оришан Айлин</t>
  </si>
  <si>
    <t>Сагинбай Каусар</t>
  </si>
  <si>
    <t>]</t>
  </si>
  <si>
    <t xml:space="preserve">               Оқу жылы: __2022-2023__________               Топ: "Күншуақ"_____________                Өткізу кезеңі:________________  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</si>
</sst>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top" wrapText="1"/>
    </xf>
    <xf numFmtId="0" fontId="0" fillId="0" borderId="52" xfId="0" applyFill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4" t="s">
        <v>3189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4" t="s">
        <v>0</v>
      </c>
      <c r="B4" s="114" t="s">
        <v>1</v>
      </c>
      <c r="C4" s="115" t="s">
        <v>87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116"/>
      <c r="AM4" s="86" t="s">
        <v>2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117"/>
      <c r="CC4" s="86" t="s">
        <v>2</v>
      </c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5" t="s">
        <v>181</v>
      </c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6"/>
      <c r="EE4" s="83" t="s">
        <v>244</v>
      </c>
      <c r="EF4" s="84"/>
      <c r="EG4" s="84"/>
      <c r="EH4" s="84"/>
      <c r="EI4" s="84"/>
      <c r="EJ4" s="84"/>
      <c r="EK4" s="84"/>
      <c r="EL4" s="84"/>
      <c r="EM4" s="85"/>
      <c r="EN4" s="86" t="s">
        <v>244</v>
      </c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78" t="s">
        <v>291</v>
      </c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</row>
    <row r="5" spans="1:227" ht="15" customHeight="1" x14ac:dyDescent="0.25">
      <c r="A5" s="114"/>
      <c r="B5" s="114"/>
      <c r="C5" s="104" t="s">
        <v>88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89" t="s">
        <v>86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97"/>
      <c r="CC5" s="79" t="s">
        <v>3</v>
      </c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98"/>
      <c r="DA5" s="90" t="s">
        <v>182</v>
      </c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1"/>
      <c r="EE5" s="80" t="s">
        <v>245</v>
      </c>
      <c r="EF5" s="81"/>
      <c r="EG5" s="81"/>
      <c r="EH5" s="81"/>
      <c r="EI5" s="81"/>
      <c r="EJ5" s="81"/>
      <c r="EK5" s="81"/>
      <c r="EL5" s="81"/>
      <c r="EM5" s="82"/>
      <c r="EN5" s="80" t="s">
        <v>246</v>
      </c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79" t="s">
        <v>292</v>
      </c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</row>
    <row r="6" spans="1:227" ht="10.15" hidden="1" customHeight="1" x14ac:dyDescent="0.25">
      <c r="A6" s="114"/>
      <c r="B6" s="114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14"/>
      <c r="B7" s="11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14"/>
      <c r="B8" s="11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14"/>
      <c r="B9" s="114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14"/>
      <c r="B10" s="114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4"/>
      <c r="B11" s="114"/>
      <c r="C11" s="105" t="s">
        <v>26</v>
      </c>
      <c r="D11" s="106" t="s">
        <v>5</v>
      </c>
      <c r="E11" s="106" t="s">
        <v>6</v>
      </c>
      <c r="F11" s="89" t="s">
        <v>34</v>
      </c>
      <c r="G11" s="89" t="s">
        <v>7</v>
      </c>
      <c r="H11" s="89" t="s">
        <v>8</v>
      </c>
      <c r="I11" s="89" t="s">
        <v>27</v>
      </c>
      <c r="J11" s="89" t="s">
        <v>9</v>
      </c>
      <c r="K11" s="89" t="s">
        <v>10</v>
      </c>
      <c r="L11" s="106" t="s">
        <v>39</v>
      </c>
      <c r="M11" s="106" t="s">
        <v>9</v>
      </c>
      <c r="N11" s="106" t="s">
        <v>10</v>
      </c>
      <c r="O11" s="106" t="s">
        <v>28</v>
      </c>
      <c r="P11" s="106" t="s">
        <v>11</v>
      </c>
      <c r="Q11" s="106" t="s">
        <v>4</v>
      </c>
      <c r="R11" s="106" t="s">
        <v>29</v>
      </c>
      <c r="S11" s="106" t="s">
        <v>6</v>
      </c>
      <c r="T11" s="106" t="s">
        <v>12</v>
      </c>
      <c r="U11" s="106" t="s">
        <v>51</v>
      </c>
      <c r="V11" s="106" t="s">
        <v>6</v>
      </c>
      <c r="W11" s="106" t="s">
        <v>12</v>
      </c>
      <c r="X11" s="103" t="s">
        <v>30</v>
      </c>
      <c r="Y11" s="104" t="s">
        <v>10</v>
      </c>
      <c r="Z11" s="105" t="s">
        <v>13</v>
      </c>
      <c r="AA11" s="106" t="s">
        <v>31</v>
      </c>
      <c r="AB11" s="106" t="s">
        <v>14</v>
      </c>
      <c r="AC11" s="106" t="s">
        <v>15</v>
      </c>
      <c r="AD11" s="106" t="s">
        <v>32</v>
      </c>
      <c r="AE11" s="106" t="s">
        <v>4</v>
      </c>
      <c r="AF11" s="106" t="s">
        <v>5</v>
      </c>
      <c r="AG11" s="106" t="s">
        <v>33</v>
      </c>
      <c r="AH11" s="106" t="s">
        <v>12</v>
      </c>
      <c r="AI11" s="106" t="s">
        <v>7</v>
      </c>
      <c r="AJ11" s="106" t="s">
        <v>71</v>
      </c>
      <c r="AK11" s="106" t="s">
        <v>16</v>
      </c>
      <c r="AL11" s="106" t="s">
        <v>9</v>
      </c>
      <c r="AM11" s="106" t="s">
        <v>72</v>
      </c>
      <c r="AN11" s="106"/>
      <c r="AO11" s="106"/>
      <c r="AP11" s="103" t="s">
        <v>73</v>
      </c>
      <c r="AQ11" s="104"/>
      <c r="AR11" s="105"/>
      <c r="AS11" s="103" t="s">
        <v>74</v>
      </c>
      <c r="AT11" s="104"/>
      <c r="AU11" s="105"/>
      <c r="AV11" s="106" t="s">
        <v>75</v>
      </c>
      <c r="AW11" s="106"/>
      <c r="AX11" s="106"/>
      <c r="AY11" s="106" t="s">
        <v>76</v>
      </c>
      <c r="AZ11" s="106"/>
      <c r="BA11" s="106"/>
      <c r="BB11" s="106" t="s">
        <v>77</v>
      </c>
      <c r="BC11" s="106"/>
      <c r="BD11" s="106"/>
      <c r="BE11" s="102" t="s">
        <v>78</v>
      </c>
      <c r="BF11" s="102"/>
      <c r="BG11" s="102"/>
      <c r="BH11" s="106" t="s">
        <v>79</v>
      </c>
      <c r="BI11" s="106"/>
      <c r="BJ11" s="106"/>
      <c r="BK11" s="106" t="s">
        <v>80</v>
      </c>
      <c r="BL11" s="106"/>
      <c r="BM11" s="106"/>
      <c r="BN11" s="106" t="s">
        <v>81</v>
      </c>
      <c r="BO11" s="106"/>
      <c r="BP11" s="106"/>
      <c r="BQ11" s="106" t="s">
        <v>82</v>
      </c>
      <c r="BR11" s="106"/>
      <c r="BS11" s="106"/>
      <c r="BT11" s="106" t="s">
        <v>83</v>
      </c>
      <c r="BU11" s="106"/>
      <c r="BV11" s="106"/>
      <c r="BW11" s="99" t="s">
        <v>84</v>
      </c>
      <c r="BX11" s="99"/>
      <c r="BY11" s="99"/>
      <c r="BZ11" s="99" t="s">
        <v>85</v>
      </c>
      <c r="CA11" s="99"/>
      <c r="CB11" s="100"/>
      <c r="CC11" s="89" t="s">
        <v>140</v>
      </c>
      <c r="CD11" s="89"/>
      <c r="CE11" s="89"/>
      <c r="CF11" s="89" t="s">
        <v>141</v>
      </c>
      <c r="CG11" s="89"/>
      <c r="CH11" s="89"/>
      <c r="CI11" s="79" t="s">
        <v>142</v>
      </c>
      <c r="CJ11" s="79"/>
      <c r="CK11" s="79"/>
      <c r="CL11" s="89" t="s">
        <v>143</v>
      </c>
      <c r="CM11" s="89"/>
      <c r="CN11" s="89"/>
      <c r="CO11" s="89" t="s">
        <v>144</v>
      </c>
      <c r="CP11" s="89"/>
      <c r="CQ11" s="89"/>
      <c r="CR11" s="89" t="s">
        <v>145</v>
      </c>
      <c r="CS11" s="89"/>
      <c r="CT11" s="89"/>
      <c r="CU11" s="89" t="s">
        <v>146</v>
      </c>
      <c r="CV11" s="89"/>
      <c r="CW11" s="89"/>
      <c r="CX11" s="89" t="s">
        <v>147</v>
      </c>
      <c r="CY11" s="89"/>
      <c r="CZ11" s="97"/>
      <c r="DA11" s="88" t="s">
        <v>183</v>
      </c>
      <c r="DB11" s="92"/>
      <c r="DC11" s="93"/>
      <c r="DD11" s="88" t="s">
        <v>184</v>
      </c>
      <c r="DE11" s="92"/>
      <c r="DF11" s="93"/>
      <c r="DG11" s="88" t="s">
        <v>185</v>
      </c>
      <c r="DH11" s="92"/>
      <c r="DI11" s="93"/>
      <c r="DJ11" s="79" t="s">
        <v>186</v>
      </c>
      <c r="DK11" s="79"/>
      <c r="DL11" s="79"/>
      <c r="DM11" s="79" t="s">
        <v>187</v>
      </c>
      <c r="DN11" s="79"/>
      <c r="DO11" s="79"/>
      <c r="DP11" s="79" t="s">
        <v>188</v>
      </c>
      <c r="DQ11" s="79"/>
      <c r="DR11" s="79"/>
      <c r="DS11" s="79" t="s">
        <v>189</v>
      </c>
      <c r="DT11" s="79"/>
      <c r="DU11" s="79"/>
      <c r="DV11" s="79" t="s">
        <v>190</v>
      </c>
      <c r="DW11" s="79"/>
      <c r="DX11" s="79"/>
      <c r="DY11" s="79" t="s">
        <v>191</v>
      </c>
      <c r="DZ11" s="79"/>
      <c r="EA11" s="79"/>
      <c r="EB11" s="88" t="s">
        <v>192</v>
      </c>
      <c r="EC11" s="92"/>
      <c r="ED11" s="92"/>
      <c r="EE11" s="79" t="s">
        <v>230</v>
      </c>
      <c r="EF11" s="79"/>
      <c r="EG11" s="79"/>
      <c r="EH11" s="79" t="s">
        <v>231</v>
      </c>
      <c r="EI11" s="79"/>
      <c r="EJ11" s="79"/>
      <c r="EK11" s="79" t="s">
        <v>232</v>
      </c>
      <c r="EL11" s="79"/>
      <c r="EM11" s="79"/>
      <c r="EN11" s="79" t="s">
        <v>233</v>
      </c>
      <c r="EO11" s="79"/>
      <c r="EP11" s="79"/>
      <c r="EQ11" s="79" t="s">
        <v>234</v>
      </c>
      <c r="ER11" s="79"/>
      <c r="ES11" s="79"/>
      <c r="ET11" s="79" t="s">
        <v>235</v>
      </c>
      <c r="EU11" s="79"/>
      <c r="EV11" s="79"/>
      <c r="EW11" s="79" t="s">
        <v>236</v>
      </c>
      <c r="EX11" s="79"/>
      <c r="EY11" s="79"/>
      <c r="EZ11" s="79" t="s">
        <v>237</v>
      </c>
      <c r="FA11" s="79"/>
      <c r="FB11" s="79"/>
      <c r="FC11" s="79" t="s">
        <v>238</v>
      </c>
      <c r="FD11" s="79"/>
      <c r="FE11" s="79"/>
      <c r="FF11" s="79" t="s">
        <v>239</v>
      </c>
      <c r="FG11" s="79"/>
      <c r="FH11" s="79"/>
      <c r="FI11" s="79" t="s">
        <v>240</v>
      </c>
      <c r="FJ11" s="79"/>
      <c r="FK11" s="79"/>
      <c r="FL11" s="79" t="s">
        <v>241</v>
      </c>
      <c r="FM11" s="79"/>
      <c r="FN11" s="79"/>
      <c r="FO11" s="79" t="s">
        <v>242</v>
      </c>
      <c r="FP11" s="79"/>
      <c r="FQ11" s="79"/>
      <c r="FR11" s="79" t="s">
        <v>243</v>
      </c>
      <c r="FS11" s="79"/>
      <c r="FT11" s="88"/>
      <c r="FU11" s="79" t="s">
        <v>293</v>
      </c>
      <c r="FV11" s="79"/>
      <c r="FW11" s="79"/>
      <c r="FX11" s="79" t="s">
        <v>294</v>
      </c>
      <c r="FY11" s="79"/>
      <c r="FZ11" s="79"/>
      <c r="GA11" s="79" t="s">
        <v>295</v>
      </c>
      <c r="GB11" s="79"/>
      <c r="GC11" s="79"/>
      <c r="GD11" s="79" t="s">
        <v>296</v>
      </c>
      <c r="GE11" s="79"/>
      <c r="GF11" s="79"/>
      <c r="GG11" s="79" t="s">
        <v>297</v>
      </c>
      <c r="GH11" s="79"/>
      <c r="GI11" s="79"/>
      <c r="GJ11" s="79" t="s">
        <v>298</v>
      </c>
      <c r="GK11" s="79"/>
      <c r="GL11" s="79"/>
      <c r="GM11" s="79" t="s">
        <v>299</v>
      </c>
      <c r="GN11" s="79"/>
      <c r="GO11" s="79"/>
      <c r="GP11" s="79" t="s">
        <v>300</v>
      </c>
      <c r="GQ11" s="79"/>
      <c r="GR11" s="79"/>
      <c r="GS11" s="79" t="s">
        <v>301</v>
      </c>
      <c r="GT11" s="79"/>
      <c r="GU11" s="79"/>
      <c r="GV11" s="79" t="s">
        <v>302</v>
      </c>
      <c r="GW11" s="79"/>
      <c r="GX11" s="79"/>
      <c r="GY11" s="79" t="s">
        <v>303</v>
      </c>
      <c r="GZ11" s="79"/>
      <c r="HA11" s="79"/>
      <c r="HB11" s="79" t="s">
        <v>304</v>
      </c>
      <c r="HC11" s="79"/>
      <c r="HD11" s="79"/>
      <c r="HE11" s="79" t="s">
        <v>305</v>
      </c>
      <c r="HF11" s="79"/>
      <c r="HG11" s="79"/>
      <c r="HH11" s="79" t="s">
        <v>306</v>
      </c>
      <c r="HI11" s="79"/>
      <c r="HJ11" s="79"/>
      <c r="HK11" s="79" t="s">
        <v>307</v>
      </c>
      <c r="HL11" s="79"/>
      <c r="HM11" s="79"/>
      <c r="HN11" s="79" t="s">
        <v>308</v>
      </c>
      <c r="HO11" s="79"/>
      <c r="HP11" s="79"/>
      <c r="HQ11" s="79" t="s">
        <v>309</v>
      </c>
      <c r="HR11" s="79"/>
      <c r="HS11" s="79"/>
    </row>
    <row r="12" spans="1:227" ht="156" customHeight="1" thickBot="1" x14ac:dyDescent="0.3">
      <c r="A12" s="114"/>
      <c r="B12" s="114"/>
      <c r="C12" s="111" t="s">
        <v>18</v>
      </c>
      <c r="D12" s="101"/>
      <c r="E12" s="101"/>
      <c r="F12" s="112" t="s">
        <v>401</v>
      </c>
      <c r="G12" s="112"/>
      <c r="H12" s="111"/>
      <c r="I12" s="113" t="s">
        <v>35</v>
      </c>
      <c r="J12" s="112"/>
      <c r="K12" s="112"/>
      <c r="L12" s="101" t="s">
        <v>40</v>
      </c>
      <c r="M12" s="101"/>
      <c r="N12" s="101"/>
      <c r="O12" s="101" t="s">
        <v>44</v>
      </c>
      <c r="P12" s="101"/>
      <c r="Q12" s="101"/>
      <c r="R12" s="101" t="s">
        <v>47</v>
      </c>
      <c r="S12" s="101"/>
      <c r="T12" s="101"/>
      <c r="U12" s="101" t="s">
        <v>52</v>
      </c>
      <c r="V12" s="101"/>
      <c r="W12" s="101"/>
      <c r="X12" s="101" t="s">
        <v>54</v>
      </c>
      <c r="Y12" s="101"/>
      <c r="Z12" s="101"/>
      <c r="AA12" s="101" t="s">
        <v>57</v>
      </c>
      <c r="AB12" s="101"/>
      <c r="AC12" s="101"/>
      <c r="AD12" s="101" t="s">
        <v>61</v>
      </c>
      <c r="AE12" s="101"/>
      <c r="AF12" s="101"/>
      <c r="AG12" s="101" t="s">
        <v>63</v>
      </c>
      <c r="AH12" s="101"/>
      <c r="AI12" s="101"/>
      <c r="AJ12" s="101" t="s">
        <v>67</v>
      </c>
      <c r="AK12" s="101"/>
      <c r="AL12" s="101"/>
      <c r="AM12" s="101" t="s">
        <v>89</v>
      </c>
      <c r="AN12" s="101"/>
      <c r="AO12" s="101"/>
      <c r="AP12" s="101" t="s">
        <v>92</v>
      </c>
      <c r="AQ12" s="101"/>
      <c r="AR12" s="101"/>
      <c r="AS12" s="101" t="s">
        <v>96</v>
      </c>
      <c r="AT12" s="101"/>
      <c r="AU12" s="101"/>
      <c r="AV12" s="101" t="s">
        <v>100</v>
      </c>
      <c r="AW12" s="101"/>
      <c r="AX12" s="101"/>
      <c r="AY12" s="101" t="s">
        <v>101</v>
      </c>
      <c r="AZ12" s="101"/>
      <c r="BA12" s="101"/>
      <c r="BB12" s="101" t="s">
        <v>104</v>
      </c>
      <c r="BC12" s="101"/>
      <c r="BD12" s="101"/>
      <c r="BE12" s="101" t="s">
        <v>108</v>
      </c>
      <c r="BF12" s="101"/>
      <c r="BG12" s="101"/>
      <c r="BH12" s="101" t="s">
        <v>112</v>
      </c>
      <c r="BI12" s="101"/>
      <c r="BJ12" s="101"/>
      <c r="BK12" s="101" t="s">
        <v>116</v>
      </c>
      <c r="BL12" s="101"/>
      <c r="BM12" s="101"/>
      <c r="BN12" s="101" t="s">
        <v>120</v>
      </c>
      <c r="BO12" s="101"/>
      <c r="BP12" s="101"/>
      <c r="BQ12" s="101" t="s">
        <v>124</v>
      </c>
      <c r="BR12" s="101"/>
      <c r="BS12" s="101"/>
      <c r="BT12" s="101" t="s">
        <v>128</v>
      </c>
      <c r="BU12" s="101"/>
      <c r="BV12" s="101"/>
      <c r="BW12" s="101" t="s">
        <v>132</v>
      </c>
      <c r="BX12" s="101"/>
      <c r="BY12" s="101"/>
      <c r="BZ12" s="101" t="s">
        <v>136</v>
      </c>
      <c r="CA12" s="101"/>
      <c r="CB12" s="101"/>
      <c r="CC12" s="75" t="s">
        <v>149</v>
      </c>
      <c r="CD12" s="76"/>
      <c r="CE12" s="77"/>
      <c r="CF12" s="75" t="s">
        <v>153</v>
      </c>
      <c r="CG12" s="76"/>
      <c r="CH12" s="77"/>
      <c r="CI12" s="75" t="s">
        <v>157</v>
      </c>
      <c r="CJ12" s="76"/>
      <c r="CK12" s="77"/>
      <c r="CL12" s="75" t="s">
        <v>161</v>
      </c>
      <c r="CM12" s="76"/>
      <c r="CN12" s="77"/>
      <c r="CO12" s="75" t="s">
        <v>165</v>
      </c>
      <c r="CP12" s="76"/>
      <c r="CQ12" s="77"/>
      <c r="CR12" s="75" t="s">
        <v>169</v>
      </c>
      <c r="CS12" s="76"/>
      <c r="CT12" s="77"/>
      <c r="CU12" s="75" t="s">
        <v>173</v>
      </c>
      <c r="CV12" s="76"/>
      <c r="CW12" s="77"/>
      <c r="CX12" s="75" t="s">
        <v>177</v>
      </c>
      <c r="CY12" s="76"/>
      <c r="CZ12" s="76"/>
      <c r="DA12" s="75" t="s">
        <v>193</v>
      </c>
      <c r="DB12" s="76"/>
      <c r="DC12" s="77"/>
      <c r="DD12" s="75" t="s">
        <v>195</v>
      </c>
      <c r="DE12" s="76"/>
      <c r="DF12" s="77"/>
      <c r="DG12" s="75" t="s">
        <v>199</v>
      </c>
      <c r="DH12" s="76"/>
      <c r="DI12" s="77"/>
      <c r="DJ12" s="75" t="s">
        <v>203</v>
      </c>
      <c r="DK12" s="76"/>
      <c r="DL12" s="77"/>
      <c r="DM12" s="75" t="s">
        <v>207</v>
      </c>
      <c r="DN12" s="76"/>
      <c r="DO12" s="77"/>
      <c r="DP12" s="75" t="s">
        <v>211</v>
      </c>
      <c r="DQ12" s="76"/>
      <c r="DR12" s="77"/>
      <c r="DS12" s="75" t="s">
        <v>215</v>
      </c>
      <c r="DT12" s="76"/>
      <c r="DU12" s="77"/>
      <c r="DV12" s="75" t="s">
        <v>219</v>
      </c>
      <c r="DW12" s="76"/>
      <c r="DX12" s="77"/>
      <c r="DY12" s="75" t="s">
        <v>223</v>
      </c>
      <c r="DZ12" s="76"/>
      <c r="EA12" s="77"/>
      <c r="EB12" s="75" t="s">
        <v>226</v>
      </c>
      <c r="EC12" s="76"/>
      <c r="ED12" s="76"/>
      <c r="EE12" s="75" t="s">
        <v>247</v>
      </c>
      <c r="EF12" s="76"/>
      <c r="EG12" s="77"/>
      <c r="EH12" s="75" t="s">
        <v>251</v>
      </c>
      <c r="EI12" s="76"/>
      <c r="EJ12" s="77"/>
      <c r="EK12" s="75" t="s">
        <v>255</v>
      </c>
      <c r="EL12" s="76"/>
      <c r="EM12" s="77"/>
      <c r="EN12" s="75" t="s">
        <v>259</v>
      </c>
      <c r="EO12" s="76"/>
      <c r="EP12" s="77"/>
      <c r="EQ12" s="75" t="s">
        <v>260</v>
      </c>
      <c r="ER12" s="76"/>
      <c r="ES12" s="77"/>
      <c r="ET12" s="75" t="s">
        <v>264</v>
      </c>
      <c r="EU12" s="76"/>
      <c r="EV12" s="77"/>
      <c r="EW12" s="75" t="s">
        <v>266</v>
      </c>
      <c r="EX12" s="76"/>
      <c r="EY12" s="77"/>
      <c r="EZ12" s="75" t="s">
        <v>268</v>
      </c>
      <c r="FA12" s="76"/>
      <c r="FB12" s="77"/>
      <c r="FC12" s="75" t="s">
        <v>270</v>
      </c>
      <c r="FD12" s="76"/>
      <c r="FE12" s="77"/>
      <c r="FF12" s="75" t="s">
        <v>274</v>
      </c>
      <c r="FG12" s="76"/>
      <c r="FH12" s="77"/>
      <c r="FI12" s="75" t="s">
        <v>277</v>
      </c>
      <c r="FJ12" s="76"/>
      <c r="FK12" s="77"/>
      <c r="FL12" s="75" t="s">
        <v>280</v>
      </c>
      <c r="FM12" s="76"/>
      <c r="FN12" s="77"/>
      <c r="FO12" s="75" t="s">
        <v>284</v>
      </c>
      <c r="FP12" s="76"/>
      <c r="FQ12" s="77"/>
      <c r="FR12" s="75" t="s">
        <v>287</v>
      </c>
      <c r="FS12" s="76"/>
      <c r="FT12" s="76"/>
      <c r="FU12" s="75" t="s">
        <v>313</v>
      </c>
      <c r="FV12" s="76"/>
      <c r="FW12" s="77"/>
      <c r="FX12" s="75" t="s">
        <v>314</v>
      </c>
      <c r="FY12" s="76"/>
      <c r="FZ12" s="77"/>
      <c r="GA12" s="75" t="s">
        <v>318</v>
      </c>
      <c r="GB12" s="76"/>
      <c r="GC12" s="77"/>
      <c r="GD12" s="75" t="s">
        <v>365</v>
      </c>
      <c r="GE12" s="76"/>
      <c r="GF12" s="77"/>
      <c r="GG12" s="75" t="s">
        <v>321</v>
      </c>
      <c r="GH12" s="76"/>
      <c r="GI12" s="77"/>
      <c r="GJ12" s="75" t="s">
        <v>323</v>
      </c>
      <c r="GK12" s="76"/>
      <c r="GL12" s="77"/>
      <c r="GM12" s="75" t="s">
        <v>327</v>
      </c>
      <c r="GN12" s="76"/>
      <c r="GO12" s="77"/>
      <c r="GP12" s="75" t="s">
        <v>329</v>
      </c>
      <c r="GQ12" s="76"/>
      <c r="GR12" s="77"/>
      <c r="GS12" s="75" t="s">
        <v>333</v>
      </c>
      <c r="GT12" s="76"/>
      <c r="GU12" s="77"/>
      <c r="GV12" s="75" t="s">
        <v>335</v>
      </c>
      <c r="GW12" s="76"/>
      <c r="GX12" s="77"/>
      <c r="GY12" s="75" t="s">
        <v>339</v>
      </c>
      <c r="GZ12" s="76"/>
      <c r="HA12" s="77"/>
      <c r="HB12" s="75" t="s">
        <v>343</v>
      </c>
      <c r="HC12" s="76"/>
      <c r="HD12" s="77"/>
      <c r="HE12" s="75" t="s">
        <v>347</v>
      </c>
      <c r="HF12" s="76"/>
      <c r="HG12" s="77"/>
      <c r="HH12" s="75" t="s">
        <v>351</v>
      </c>
      <c r="HI12" s="76"/>
      <c r="HJ12" s="77"/>
      <c r="HK12" s="75" t="s">
        <v>355</v>
      </c>
      <c r="HL12" s="76"/>
      <c r="HM12" s="77"/>
      <c r="HN12" s="75" t="s">
        <v>358</v>
      </c>
      <c r="HO12" s="76"/>
      <c r="HP12" s="77"/>
      <c r="HQ12" s="75" t="s">
        <v>361</v>
      </c>
      <c r="HR12" s="76"/>
      <c r="HS12" s="77"/>
    </row>
    <row r="13" spans="1:227" ht="90.6" customHeight="1" thickBot="1" x14ac:dyDescent="0.3">
      <c r="A13" s="114"/>
      <c r="B13" s="11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7" t="s">
        <v>3159</v>
      </c>
      <c r="B39" s="10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9" t="s">
        <v>3193</v>
      </c>
      <c r="B40" s="11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7"/>
  <sheetViews>
    <sheetView tabSelected="1" zoomScale="93" zoomScaleNormal="93" workbookViewId="0">
      <selection activeCell="A2" sqref="A2:Q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4" t="s">
        <v>3217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4" t="s">
        <v>0</v>
      </c>
      <c r="B4" s="114" t="s">
        <v>1</v>
      </c>
      <c r="C4" s="115" t="s">
        <v>87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116"/>
      <c r="BH4" s="86" t="s">
        <v>2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 t="s">
        <v>2</v>
      </c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96" t="s">
        <v>181</v>
      </c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6"/>
      <c r="EQ4" s="95" t="s">
        <v>244</v>
      </c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83" t="s">
        <v>244</v>
      </c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 t="s">
        <v>244</v>
      </c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 t="s">
        <v>244</v>
      </c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5"/>
      <c r="HT4" s="86" t="s">
        <v>244</v>
      </c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98" t="s">
        <v>291</v>
      </c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30"/>
    </row>
    <row r="5" spans="1:317" ht="15.75" customHeight="1" x14ac:dyDescent="0.25">
      <c r="A5" s="114"/>
      <c r="B5" s="114"/>
      <c r="C5" s="104" t="s">
        <v>88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97" t="s">
        <v>86</v>
      </c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4"/>
      <c r="CU5" s="88" t="s">
        <v>3</v>
      </c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3"/>
      <c r="DP5" s="91" t="s">
        <v>182</v>
      </c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8"/>
      <c r="EQ5" s="89" t="s">
        <v>387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0" t="s">
        <v>245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 t="s">
        <v>426</v>
      </c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 t="s">
        <v>438</v>
      </c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2"/>
      <c r="HT5" s="80" t="s">
        <v>246</v>
      </c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8" t="s">
        <v>292</v>
      </c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3"/>
    </row>
    <row r="6" spans="1:317" ht="0.75" customHeight="1" x14ac:dyDescent="0.25">
      <c r="A6" s="114"/>
      <c r="B6" s="114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14"/>
      <c r="B7" s="11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14"/>
      <c r="B8" s="11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14"/>
      <c r="B9" s="114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14"/>
      <c r="B10" s="114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4"/>
      <c r="B11" s="114"/>
      <c r="C11" s="105" t="s">
        <v>368</v>
      </c>
      <c r="D11" s="106" t="s">
        <v>5</v>
      </c>
      <c r="E11" s="106" t="s">
        <v>6</v>
      </c>
      <c r="F11" s="89" t="s">
        <v>369</v>
      </c>
      <c r="G11" s="89" t="s">
        <v>7</v>
      </c>
      <c r="H11" s="89" t="s">
        <v>8</v>
      </c>
      <c r="I11" s="89" t="s">
        <v>370</v>
      </c>
      <c r="J11" s="89" t="s">
        <v>9</v>
      </c>
      <c r="K11" s="89" t="s">
        <v>10</v>
      </c>
      <c r="L11" s="106" t="s">
        <v>371</v>
      </c>
      <c r="M11" s="106" t="s">
        <v>9</v>
      </c>
      <c r="N11" s="106" t="s">
        <v>10</v>
      </c>
      <c r="O11" s="106" t="s">
        <v>372</v>
      </c>
      <c r="P11" s="106" t="s">
        <v>11</v>
      </c>
      <c r="Q11" s="106" t="s">
        <v>4</v>
      </c>
      <c r="R11" s="106" t="s">
        <v>373</v>
      </c>
      <c r="S11" s="106" t="s">
        <v>6</v>
      </c>
      <c r="T11" s="106" t="s">
        <v>12</v>
      </c>
      <c r="U11" s="106" t="s">
        <v>374</v>
      </c>
      <c r="V11" s="106" t="s">
        <v>6</v>
      </c>
      <c r="W11" s="106" t="s">
        <v>12</v>
      </c>
      <c r="X11" s="103" t="s">
        <v>375</v>
      </c>
      <c r="Y11" s="104" t="s">
        <v>10</v>
      </c>
      <c r="Z11" s="105" t="s">
        <v>13</v>
      </c>
      <c r="AA11" s="106" t="s">
        <v>376</v>
      </c>
      <c r="AB11" s="106" t="s">
        <v>14</v>
      </c>
      <c r="AC11" s="106" t="s">
        <v>15</v>
      </c>
      <c r="AD11" s="106" t="s">
        <v>377</v>
      </c>
      <c r="AE11" s="106" t="s">
        <v>4</v>
      </c>
      <c r="AF11" s="106" t="s">
        <v>5</v>
      </c>
      <c r="AG11" s="106" t="s">
        <v>378</v>
      </c>
      <c r="AH11" s="106" t="s">
        <v>12</v>
      </c>
      <c r="AI11" s="106" t="s">
        <v>7</v>
      </c>
      <c r="AJ11" s="97" t="s">
        <v>379</v>
      </c>
      <c r="AK11" s="120"/>
      <c r="AL11" s="120"/>
      <c r="AM11" s="97" t="s">
        <v>380</v>
      </c>
      <c r="AN11" s="120"/>
      <c r="AO11" s="120"/>
      <c r="AP11" s="97" t="s">
        <v>381</v>
      </c>
      <c r="AQ11" s="120"/>
      <c r="AR11" s="120"/>
      <c r="AS11" s="97" t="s">
        <v>382</v>
      </c>
      <c r="AT11" s="120"/>
      <c r="AU11" s="120"/>
      <c r="AV11" s="97" t="s">
        <v>383</v>
      </c>
      <c r="AW11" s="120"/>
      <c r="AX11" s="120"/>
      <c r="AY11" s="97" t="s">
        <v>384</v>
      </c>
      <c r="AZ11" s="120"/>
      <c r="BA11" s="120"/>
      <c r="BB11" s="97" t="s">
        <v>385</v>
      </c>
      <c r="BC11" s="120"/>
      <c r="BD11" s="120"/>
      <c r="BE11" s="97" t="s">
        <v>386</v>
      </c>
      <c r="BF11" s="120"/>
      <c r="BG11" s="120"/>
      <c r="BH11" s="106" t="s">
        <v>402</v>
      </c>
      <c r="BI11" s="106"/>
      <c r="BJ11" s="106"/>
      <c r="BK11" s="103" t="s">
        <v>5</v>
      </c>
      <c r="BL11" s="104"/>
      <c r="BM11" s="105"/>
      <c r="BN11" s="103" t="s">
        <v>403</v>
      </c>
      <c r="BO11" s="104"/>
      <c r="BP11" s="105"/>
      <c r="BQ11" s="106" t="s">
        <v>12</v>
      </c>
      <c r="BR11" s="106"/>
      <c r="BS11" s="106"/>
      <c r="BT11" s="106" t="s">
        <v>7</v>
      </c>
      <c r="BU11" s="106"/>
      <c r="BV11" s="106"/>
      <c r="BW11" s="106" t="s">
        <v>8</v>
      </c>
      <c r="BX11" s="106"/>
      <c r="BY11" s="106"/>
      <c r="BZ11" s="102" t="s">
        <v>16</v>
      </c>
      <c r="CA11" s="102"/>
      <c r="CB11" s="102"/>
      <c r="CC11" s="106" t="s">
        <v>9</v>
      </c>
      <c r="CD11" s="106"/>
      <c r="CE11" s="106"/>
      <c r="CF11" s="106" t="s">
        <v>10</v>
      </c>
      <c r="CG11" s="106"/>
      <c r="CH11" s="106"/>
      <c r="CI11" s="106" t="s">
        <v>13</v>
      </c>
      <c r="CJ11" s="106"/>
      <c r="CK11" s="106"/>
      <c r="CL11" s="106" t="s">
        <v>404</v>
      </c>
      <c r="CM11" s="106"/>
      <c r="CN11" s="106"/>
      <c r="CO11" s="106" t="s">
        <v>14</v>
      </c>
      <c r="CP11" s="106"/>
      <c r="CQ11" s="106"/>
      <c r="CR11" s="99" t="s">
        <v>15</v>
      </c>
      <c r="CS11" s="99"/>
      <c r="CT11" s="99"/>
      <c r="CU11" s="99" t="s">
        <v>405</v>
      </c>
      <c r="CV11" s="99"/>
      <c r="CW11" s="100"/>
      <c r="CX11" s="89" t="s">
        <v>406</v>
      </c>
      <c r="CY11" s="89"/>
      <c r="CZ11" s="89"/>
      <c r="DA11" s="89" t="s">
        <v>407</v>
      </c>
      <c r="DB11" s="89"/>
      <c r="DC11" s="89"/>
      <c r="DD11" s="79" t="s">
        <v>408</v>
      </c>
      <c r="DE11" s="79"/>
      <c r="DF11" s="79"/>
      <c r="DG11" s="89" t="s">
        <v>409</v>
      </c>
      <c r="DH11" s="89"/>
      <c r="DI11" s="89"/>
      <c r="DJ11" s="89" t="s">
        <v>410</v>
      </c>
      <c r="DK11" s="89"/>
      <c r="DL11" s="89"/>
      <c r="DM11" s="89" t="s">
        <v>411</v>
      </c>
      <c r="DN11" s="89"/>
      <c r="DO11" s="89"/>
      <c r="DP11" s="88" t="s">
        <v>396</v>
      </c>
      <c r="DQ11" s="92"/>
      <c r="DR11" s="93"/>
      <c r="DS11" s="88" t="s">
        <v>397</v>
      </c>
      <c r="DT11" s="92"/>
      <c r="DU11" s="93"/>
      <c r="DV11" s="88" t="s">
        <v>398</v>
      </c>
      <c r="DW11" s="92"/>
      <c r="DX11" s="93"/>
      <c r="DY11" s="79" t="s">
        <v>399</v>
      </c>
      <c r="DZ11" s="79"/>
      <c r="EA11" s="79"/>
      <c r="EB11" s="79" t="s">
        <v>400</v>
      </c>
      <c r="EC11" s="79"/>
      <c r="ED11" s="79"/>
      <c r="EE11" s="79" t="s">
        <v>412</v>
      </c>
      <c r="EF11" s="79"/>
      <c r="EG11" s="79"/>
      <c r="EH11" s="79" t="s">
        <v>413</v>
      </c>
      <c r="EI11" s="79"/>
      <c r="EJ11" s="79"/>
      <c r="EK11" s="79" t="s">
        <v>414</v>
      </c>
      <c r="EL11" s="79"/>
      <c r="EM11" s="79"/>
      <c r="EN11" s="79" t="s">
        <v>415</v>
      </c>
      <c r="EO11" s="79"/>
      <c r="EP11" s="88"/>
      <c r="EQ11" s="79" t="s">
        <v>388</v>
      </c>
      <c r="ER11" s="79"/>
      <c r="ES11" s="79"/>
      <c r="ET11" s="79" t="s">
        <v>389</v>
      </c>
      <c r="EU11" s="79"/>
      <c r="EV11" s="79"/>
      <c r="EW11" s="79" t="s">
        <v>390</v>
      </c>
      <c r="EX11" s="79"/>
      <c r="EY11" s="79"/>
      <c r="EZ11" s="79" t="s">
        <v>391</v>
      </c>
      <c r="FA11" s="79"/>
      <c r="FB11" s="79"/>
      <c r="FC11" s="79" t="s">
        <v>392</v>
      </c>
      <c r="FD11" s="79"/>
      <c r="FE11" s="79"/>
      <c r="FF11" s="79" t="s">
        <v>393</v>
      </c>
      <c r="FG11" s="79"/>
      <c r="FH11" s="79"/>
      <c r="FI11" s="79" t="s">
        <v>394</v>
      </c>
      <c r="FJ11" s="79"/>
      <c r="FK11" s="79"/>
      <c r="FL11" s="79" t="s">
        <v>395</v>
      </c>
      <c r="FM11" s="79"/>
      <c r="FN11" s="79"/>
      <c r="FO11" s="79" t="s">
        <v>431</v>
      </c>
      <c r="FP11" s="79"/>
      <c r="FQ11" s="79"/>
      <c r="FR11" s="79" t="s">
        <v>432</v>
      </c>
      <c r="FS11" s="79"/>
      <c r="FT11" s="79"/>
      <c r="FU11" s="79" t="s">
        <v>433</v>
      </c>
      <c r="FV11" s="79"/>
      <c r="FW11" s="79"/>
      <c r="FX11" s="79" t="s">
        <v>434</v>
      </c>
      <c r="FY11" s="79"/>
      <c r="FZ11" s="79"/>
      <c r="GA11" s="79" t="s">
        <v>435</v>
      </c>
      <c r="GB11" s="79"/>
      <c r="GC11" s="79"/>
      <c r="GD11" s="79" t="s">
        <v>436</v>
      </c>
      <c r="GE11" s="79"/>
      <c r="GF11" s="79"/>
      <c r="GG11" s="88" t="s">
        <v>437</v>
      </c>
      <c r="GH11" s="92"/>
      <c r="GI11" s="93"/>
      <c r="GJ11" s="88" t="s">
        <v>427</v>
      </c>
      <c r="GK11" s="92"/>
      <c r="GL11" s="93"/>
      <c r="GM11" s="88" t="s">
        <v>428</v>
      </c>
      <c r="GN11" s="92"/>
      <c r="GO11" s="93"/>
      <c r="GP11" s="88" t="s">
        <v>429</v>
      </c>
      <c r="GQ11" s="92"/>
      <c r="GR11" s="93"/>
      <c r="GS11" s="88" t="s">
        <v>430</v>
      </c>
      <c r="GT11" s="92"/>
      <c r="GU11" s="93"/>
      <c r="GV11" s="88" t="s">
        <v>439</v>
      </c>
      <c r="GW11" s="92"/>
      <c r="GX11" s="93"/>
      <c r="GY11" s="88" t="s">
        <v>440</v>
      </c>
      <c r="GZ11" s="92"/>
      <c r="HA11" s="93"/>
      <c r="HB11" s="88" t="s">
        <v>441</v>
      </c>
      <c r="HC11" s="92"/>
      <c r="HD11" s="93"/>
      <c r="HE11" s="88" t="s">
        <v>442</v>
      </c>
      <c r="HF11" s="92"/>
      <c r="HG11" s="93"/>
      <c r="HH11" s="88" t="s">
        <v>443</v>
      </c>
      <c r="HI11" s="92"/>
      <c r="HJ11" s="93"/>
      <c r="HK11" s="88" t="s">
        <v>444</v>
      </c>
      <c r="HL11" s="92"/>
      <c r="HM11" s="93"/>
      <c r="HN11" s="88" t="s">
        <v>445</v>
      </c>
      <c r="HO11" s="92"/>
      <c r="HP11" s="93"/>
      <c r="HQ11" s="88" t="s">
        <v>446</v>
      </c>
      <c r="HR11" s="92"/>
      <c r="HS11" s="93"/>
      <c r="HT11" s="93" t="s">
        <v>416</v>
      </c>
      <c r="HU11" s="79"/>
      <c r="HV11" s="79"/>
      <c r="HW11" s="79" t="s">
        <v>417</v>
      </c>
      <c r="HX11" s="79"/>
      <c r="HY11" s="79"/>
      <c r="HZ11" s="79" t="s">
        <v>418</v>
      </c>
      <c r="IA11" s="79"/>
      <c r="IB11" s="79"/>
      <c r="IC11" s="79" t="s">
        <v>419</v>
      </c>
      <c r="ID11" s="79"/>
      <c r="IE11" s="79"/>
      <c r="IF11" s="79" t="s">
        <v>420</v>
      </c>
      <c r="IG11" s="79"/>
      <c r="IH11" s="79"/>
      <c r="II11" s="79" t="s">
        <v>421</v>
      </c>
      <c r="IJ11" s="79"/>
      <c r="IK11" s="79"/>
      <c r="IL11" s="79" t="s">
        <v>422</v>
      </c>
      <c r="IM11" s="79"/>
      <c r="IN11" s="79"/>
      <c r="IO11" s="79" t="s">
        <v>423</v>
      </c>
      <c r="IP11" s="79"/>
      <c r="IQ11" s="79"/>
      <c r="IR11" s="79" t="s">
        <v>424</v>
      </c>
      <c r="IS11" s="79"/>
      <c r="IT11" s="79"/>
      <c r="IU11" s="79" t="s">
        <v>425</v>
      </c>
      <c r="IV11" s="79"/>
      <c r="IW11" s="79"/>
      <c r="IX11" s="79" t="s">
        <v>447</v>
      </c>
      <c r="IY11" s="79"/>
      <c r="IZ11" s="79"/>
      <c r="JA11" s="79" t="s">
        <v>448</v>
      </c>
      <c r="JB11" s="79"/>
      <c r="JC11" s="79"/>
      <c r="JD11" s="79" t="s">
        <v>449</v>
      </c>
      <c r="JE11" s="79"/>
      <c r="JF11" s="79"/>
      <c r="JG11" s="79" t="s">
        <v>450</v>
      </c>
      <c r="JH11" s="79"/>
      <c r="JI11" s="79"/>
      <c r="JJ11" s="79" t="s">
        <v>451</v>
      </c>
      <c r="JK11" s="79"/>
      <c r="JL11" s="79"/>
      <c r="JM11" s="79" t="s">
        <v>452</v>
      </c>
      <c r="JN11" s="79"/>
      <c r="JO11" s="79"/>
      <c r="JP11" s="79" t="s">
        <v>453</v>
      </c>
      <c r="JQ11" s="79"/>
      <c r="JR11" s="79"/>
      <c r="JS11" s="79" t="s">
        <v>454</v>
      </c>
      <c r="JT11" s="79"/>
      <c r="JU11" s="79"/>
      <c r="JV11" s="79" t="s">
        <v>455</v>
      </c>
      <c r="JW11" s="79"/>
      <c r="JX11" s="79"/>
      <c r="JY11" s="79" t="s">
        <v>456</v>
      </c>
      <c r="JZ11" s="79"/>
      <c r="KA11" s="79"/>
      <c r="KB11" s="79" t="s">
        <v>457</v>
      </c>
      <c r="KC11" s="79"/>
      <c r="KD11" s="79"/>
      <c r="KE11" s="79" t="s">
        <v>458</v>
      </c>
      <c r="KF11" s="79"/>
      <c r="KG11" s="79"/>
      <c r="KH11" s="79" t="s">
        <v>459</v>
      </c>
      <c r="KI11" s="79"/>
      <c r="KJ11" s="79"/>
      <c r="KK11" s="79" t="s">
        <v>460</v>
      </c>
      <c r="KL11" s="79"/>
      <c r="KM11" s="79"/>
      <c r="KN11" s="79" t="s">
        <v>461</v>
      </c>
      <c r="KO11" s="79"/>
      <c r="KP11" s="79"/>
      <c r="KQ11" s="79" t="s">
        <v>462</v>
      </c>
      <c r="KR11" s="79"/>
      <c r="KS11" s="79"/>
      <c r="KT11" s="79" t="s">
        <v>463</v>
      </c>
      <c r="KU11" s="79"/>
      <c r="KV11" s="88"/>
      <c r="KW11" s="79" t="s">
        <v>464</v>
      </c>
      <c r="KX11" s="79"/>
      <c r="KY11" s="88"/>
      <c r="KZ11" s="79" t="s">
        <v>465</v>
      </c>
      <c r="LA11" s="79"/>
      <c r="LB11" s="88"/>
      <c r="LC11" s="79" t="s">
        <v>466</v>
      </c>
      <c r="LD11" s="79"/>
      <c r="LE11" s="79"/>
    </row>
    <row r="12" spans="1:317" ht="110.25" customHeight="1" thickBot="1" x14ac:dyDescent="0.3">
      <c r="A12" s="114"/>
      <c r="B12" s="114"/>
      <c r="C12" s="75" t="s">
        <v>467</v>
      </c>
      <c r="D12" s="76"/>
      <c r="E12" s="77"/>
      <c r="F12" s="75" t="s">
        <v>471</v>
      </c>
      <c r="G12" s="76"/>
      <c r="H12" s="77"/>
      <c r="I12" s="75" t="s">
        <v>475</v>
      </c>
      <c r="J12" s="76"/>
      <c r="K12" s="77"/>
      <c r="L12" s="75" t="s">
        <v>479</v>
      </c>
      <c r="M12" s="76"/>
      <c r="N12" s="77"/>
      <c r="O12" s="75" t="s">
        <v>483</v>
      </c>
      <c r="P12" s="76"/>
      <c r="Q12" s="77"/>
      <c r="R12" s="75" t="s">
        <v>484</v>
      </c>
      <c r="S12" s="76"/>
      <c r="T12" s="77"/>
      <c r="U12" s="75" t="s">
        <v>488</v>
      </c>
      <c r="V12" s="76"/>
      <c r="W12" s="77"/>
      <c r="X12" s="75" t="s">
        <v>493</v>
      </c>
      <c r="Y12" s="76"/>
      <c r="Z12" s="77"/>
      <c r="AA12" s="75" t="s">
        <v>497</v>
      </c>
      <c r="AB12" s="76"/>
      <c r="AC12" s="77"/>
      <c r="AD12" s="75" t="s">
        <v>501</v>
      </c>
      <c r="AE12" s="76"/>
      <c r="AF12" s="77"/>
      <c r="AG12" s="75" t="s">
        <v>505</v>
      </c>
      <c r="AH12" s="76"/>
      <c r="AI12" s="77"/>
      <c r="AJ12" s="75" t="s">
        <v>508</v>
      </c>
      <c r="AK12" s="76"/>
      <c r="AL12" s="77"/>
      <c r="AM12" s="75" t="s">
        <v>511</v>
      </c>
      <c r="AN12" s="76"/>
      <c r="AO12" s="77"/>
      <c r="AP12" s="75" t="s">
        <v>514</v>
      </c>
      <c r="AQ12" s="76"/>
      <c r="AR12" s="77"/>
      <c r="AS12" s="75" t="s">
        <v>518</v>
      </c>
      <c r="AT12" s="76"/>
      <c r="AU12" s="77"/>
      <c r="AV12" s="75" t="s">
        <v>521</v>
      </c>
      <c r="AW12" s="76"/>
      <c r="AX12" s="77"/>
      <c r="AY12" s="75" t="s">
        <v>525</v>
      </c>
      <c r="AZ12" s="76"/>
      <c r="BA12" s="77"/>
      <c r="BB12" s="75" t="s">
        <v>529</v>
      </c>
      <c r="BC12" s="76"/>
      <c r="BD12" s="77"/>
      <c r="BE12" s="75" t="s">
        <v>533</v>
      </c>
      <c r="BF12" s="76"/>
      <c r="BG12" s="77"/>
      <c r="BH12" s="75" t="s">
        <v>537</v>
      </c>
      <c r="BI12" s="76"/>
      <c r="BJ12" s="77"/>
      <c r="BK12" s="75" t="s">
        <v>539</v>
      </c>
      <c r="BL12" s="76"/>
      <c r="BM12" s="77"/>
      <c r="BN12" s="75" t="s">
        <v>541</v>
      </c>
      <c r="BO12" s="76"/>
      <c r="BP12" s="77"/>
      <c r="BQ12" s="75" t="s">
        <v>543</v>
      </c>
      <c r="BR12" s="76"/>
      <c r="BS12" s="77"/>
      <c r="BT12" s="75" t="s">
        <v>547</v>
      </c>
      <c r="BU12" s="76"/>
      <c r="BV12" s="77"/>
      <c r="BW12" s="75" t="s">
        <v>550</v>
      </c>
      <c r="BX12" s="76"/>
      <c r="BY12" s="77"/>
      <c r="BZ12" s="75" t="s">
        <v>553</v>
      </c>
      <c r="CA12" s="76"/>
      <c r="CB12" s="77"/>
      <c r="CC12" s="75" t="s">
        <v>555</v>
      </c>
      <c r="CD12" s="76"/>
      <c r="CE12" s="77"/>
      <c r="CF12" s="75" t="s">
        <v>557</v>
      </c>
      <c r="CG12" s="76"/>
      <c r="CH12" s="77"/>
      <c r="CI12" s="75" t="s">
        <v>561</v>
      </c>
      <c r="CJ12" s="76"/>
      <c r="CK12" s="77"/>
      <c r="CL12" s="75" t="s">
        <v>565</v>
      </c>
      <c r="CM12" s="76"/>
      <c r="CN12" s="77"/>
      <c r="CO12" s="75" t="s">
        <v>569</v>
      </c>
      <c r="CP12" s="76"/>
      <c r="CQ12" s="77"/>
      <c r="CR12" s="75" t="s">
        <v>573</v>
      </c>
      <c r="CS12" s="76"/>
      <c r="CT12" s="77"/>
      <c r="CU12" s="75" t="s">
        <v>575</v>
      </c>
      <c r="CV12" s="76"/>
      <c r="CW12" s="77"/>
      <c r="CX12" s="75" t="s">
        <v>579</v>
      </c>
      <c r="CY12" s="76"/>
      <c r="CZ12" s="77"/>
      <c r="DA12" s="75" t="s">
        <v>582</v>
      </c>
      <c r="DB12" s="76"/>
      <c r="DC12" s="77"/>
      <c r="DD12" s="75" t="s">
        <v>586</v>
      </c>
      <c r="DE12" s="76"/>
      <c r="DF12" s="77"/>
      <c r="DG12" s="75" t="s">
        <v>589</v>
      </c>
      <c r="DH12" s="76"/>
      <c r="DI12" s="77"/>
      <c r="DJ12" s="75" t="s">
        <v>593</v>
      </c>
      <c r="DK12" s="76"/>
      <c r="DL12" s="77"/>
      <c r="DM12" s="75" t="s">
        <v>597</v>
      </c>
      <c r="DN12" s="76"/>
      <c r="DO12" s="77"/>
      <c r="DP12" s="75" t="s">
        <v>598</v>
      </c>
      <c r="DQ12" s="76"/>
      <c r="DR12" s="77"/>
      <c r="DS12" s="75" t="s">
        <v>601</v>
      </c>
      <c r="DT12" s="76"/>
      <c r="DU12" s="77"/>
      <c r="DV12" s="121" t="s">
        <v>604</v>
      </c>
      <c r="DW12" s="122"/>
      <c r="DX12" s="123"/>
      <c r="DY12" s="75" t="s">
        <v>608</v>
      </c>
      <c r="DZ12" s="76"/>
      <c r="EA12" s="77"/>
      <c r="EB12" s="75" t="s">
        <v>612</v>
      </c>
      <c r="EC12" s="76"/>
      <c r="ED12" s="77"/>
      <c r="EE12" s="75" t="s">
        <v>613</v>
      </c>
      <c r="EF12" s="76"/>
      <c r="EG12" s="77"/>
      <c r="EH12" s="75" t="s">
        <v>616</v>
      </c>
      <c r="EI12" s="76"/>
      <c r="EJ12" s="77"/>
      <c r="EK12" s="75" t="s">
        <v>617</v>
      </c>
      <c r="EL12" s="76"/>
      <c r="EM12" s="77"/>
      <c r="EN12" s="75" t="s">
        <v>620</v>
      </c>
      <c r="EO12" s="76"/>
      <c r="EP12" s="77"/>
      <c r="EQ12" s="75" t="s">
        <v>624</v>
      </c>
      <c r="ER12" s="76"/>
      <c r="ES12" s="77"/>
      <c r="ET12" s="75" t="s">
        <v>628</v>
      </c>
      <c r="EU12" s="76"/>
      <c r="EV12" s="77"/>
      <c r="EW12" s="75" t="s">
        <v>631</v>
      </c>
      <c r="EX12" s="76"/>
      <c r="EY12" s="77"/>
      <c r="EZ12" s="75" t="s">
        <v>634</v>
      </c>
      <c r="FA12" s="76"/>
      <c r="FB12" s="77"/>
      <c r="FC12" s="75" t="s">
        <v>638</v>
      </c>
      <c r="FD12" s="76"/>
      <c r="FE12" s="77"/>
      <c r="FF12" s="75" t="s">
        <v>642</v>
      </c>
      <c r="FG12" s="76"/>
      <c r="FH12" s="77"/>
      <c r="FI12" s="75" t="s">
        <v>646</v>
      </c>
      <c r="FJ12" s="76"/>
      <c r="FK12" s="77"/>
      <c r="FL12" s="75" t="s">
        <v>648</v>
      </c>
      <c r="FM12" s="76"/>
      <c r="FN12" s="77"/>
      <c r="FO12" s="75" t="s">
        <v>650</v>
      </c>
      <c r="FP12" s="76"/>
      <c r="FQ12" s="77"/>
      <c r="FR12" s="75" t="s">
        <v>652</v>
      </c>
      <c r="FS12" s="76"/>
      <c r="FT12" s="77"/>
      <c r="FU12" s="75" t="s">
        <v>653</v>
      </c>
      <c r="FV12" s="76"/>
      <c r="FW12" s="77"/>
      <c r="FX12" s="75" t="s">
        <v>654</v>
      </c>
      <c r="FY12" s="76"/>
      <c r="FZ12" s="77"/>
      <c r="GA12" s="75" t="s">
        <v>658</v>
      </c>
      <c r="GB12" s="76"/>
      <c r="GC12" s="77"/>
      <c r="GD12" s="75" t="s">
        <v>661</v>
      </c>
      <c r="GE12" s="76"/>
      <c r="GF12" s="77"/>
      <c r="GG12" s="75" t="s">
        <v>665</v>
      </c>
      <c r="GH12" s="76"/>
      <c r="GI12" s="77"/>
      <c r="GJ12" s="75" t="s">
        <v>667</v>
      </c>
      <c r="GK12" s="76"/>
      <c r="GL12" s="77"/>
      <c r="GM12" s="75" t="s">
        <v>669</v>
      </c>
      <c r="GN12" s="76"/>
      <c r="GO12" s="77"/>
      <c r="GP12" s="75" t="s">
        <v>673</v>
      </c>
      <c r="GQ12" s="76"/>
      <c r="GR12" s="77"/>
      <c r="GS12" s="75" t="s">
        <v>675</v>
      </c>
      <c r="GT12" s="76"/>
      <c r="GU12" s="77"/>
      <c r="GV12" s="75" t="s">
        <v>678</v>
      </c>
      <c r="GW12" s="76"/>
      <c r="GX12" s="77"/>
      <c r="GY12" s="75" t="s">
        <v>682</v>
      </c>
      <c r="GZ12" s="76"/>
      <c r="HA12" s="77"/>
      <c r="HB12" s="75" t="s">
        <v>685</v>
      </c>
      <c r="HC12" s="76"/>
      <c r="HD12" s="77"/>
      <c r="HE12" s="75" t="s">
        <v>686</v>
      </c>
      <c r="HF12" s="76"/>
      <c r="HG12" s="77"/>
      <c r="HH12" s="75" t="s">
        <v>690</v>
      </c>
      <c r="HI12" s="76"/>
      <c r="HJ12" s="77"/>
      <c r="HK12" s="75" t="s">
        <v>694</v>
      </c>
      <c r="HL12" s="76"/>
      <c r="HM12" s="77"/>
      <c r="HN12" s="75" t="s">
        <v>698</v>
      </c>
      <c r="HO12" s="76"/>
      <c r="HP12" s="77"/>
      <c r="HQ12" s="75" t="s">
        <v>699</v>
      </c>
      <c r="HR12" s="76"/>
      <c r="HS12" s="77"/>
      <c r="HT12" s="75" t="s">
        <v>700</v>
      </c>
      <c r="HU12" s="76"/>
      <c r="HV12" s="77"/>
      <c r="HW12" s="75" t="s">
        <v>704</v>
      </c>
      <c r="HX12" s="76"/>
      <c r="HY12" s="77"/>
      <c r="HZ12" s="75" t="s">
        <v>706</v>
      </c>
      <c r="IA12" s="76"/>
      <c r="IB12" s="77"/>
      <c r="IC12" s="75" t="s">
        <v>708</v>
      </c>
      <c r="ID12" s="76"/>
      <c r="IE12" s="77"/>
      <c r="IF12" s="75" t="s">
        <v>712</v>
      </c>
      <c r="IG12" s="76"/>
      <c r="IH12" s="77"/>
      <c r="II12" s="75" t="s">
        <v>713</v>
      </c>
      <c r="IJ12" s="76"/>
      <c r="IK12" s="77"/>
      <c r="IL12" s="75" t="s">
        <v>715</v>
      </c>
      <c r="IM12" s="76"/>
      <c r="IN12" s="77"/>
      <c r="IO12" s="75" t="s">
        <v>719</v>
      </c>
      <c r="IP12" s="76"/>
      <c r="IQ12" s="77"/>
      <c r="IR12" s="75" t="s">
        <v>722</v>
      </c>
      <c r="IS12" s="76"/>
      <c r="IT12" s="77"/>
      <c r="IU12" s="75" t="s">
        <v>726</v>
      </c>
      <c r="IV12" s="76"/>
      <c r="IW12" s="77"/>
      <c r="IX12" s="75" t="s">
        <v>728</v>
      </c>
      <c r="IY12" s="76"/>
      <c r="IZ12" s="77"/>
      <c r="JA12" s="75" t="s">
        <v>732</v>
      </c>
      <c r="JB12" s="76"/>
      <c r="JC12" s="77"/>
      <c r="JD12" s="75" t="s">
        <v>736</v>
      </c>
      <c r="JE12" s="76"/>
      <c r="JF12" s="77"/>
      <c r="JG12" s="75" t="s">
        <v>738</v>
      </c>
      <c r="JH12" s="76"/>
      <c r="JI12" s="77"/>
      <c r="JJ12" s="75" t="s">
        <v>742</v>
      </c>
      <c r="JK12" s="76"/>
      <c r="JL12" s="77"/>
      <c r="JM12" s="75" t="s">
        <v>745</v>
      </c>
      <c r="JN12" s="76"/>
      <c r="JO12" s="77"/>
      <c r="JP12" s="75" t="s">
        <v>749</v>
      </c>
      <c r="JQ12" s="76"/>
      <c r="JR12" s="77"/>
      <c r="JS12" s="75" t="s">
        <v>750</v>
      </c>
      <c r="JT12" s="76"/>
      <c r="JU12" s="77"/>
      <c r="JV12" s="75" t="s">
        <v>754</v>
      </c>
      <c r="JW12" s="76"/>
      <c r="JX12" s="77"/>
      <c r="JY12" s="75" t="s">
        <v>758</v>
      </c>
      <c r="JZ12" s="76"/>
      <c r="KA12" s="77"/>
      <c r="KB12" s="75" t="s">
        <v>762</v>
      </c>
      <c r="KC12" s="76"/>
      <c r="KD12" s="77"/>
      <c r="KE12" s="75" t="s">
        <v>766</v>
      </c>
      <c r="KF12" s="76"/>
      <c r="KG12" s="77"/>
      <c r="KH12" s="75" t="s">
        <v>770</v>
      </c>
      <c r="KI12" s="76"/>
      <c r="KJ12" s="77"/>
      <c r="KK12" s="75" t="s">
        <v>773</v>
      </c>
      <c r="KL12" s="76"/>
      <c r="KM12" s="77"/>
      <c r="KN12" s="75" t="s">
        <v>776</v>
      </c>
      <c r="KO12" s="76"/>
      <c r="KP12" s="77"/>
      <c r="KQ12" s="75" t="s">
        <v>779</v>
      </c>
      <c r="KR12" s="76"/>
      <c r="KS12" s="77"/>
      <c r="KT12" s="75" t="s">
        <v>783</v>
      </c>
      <c r="KU12" s="76"/>
      <c r="KV12" s="77"/>
      <c r="KW12" s="75" t="s">
        <v>785</v>
      </c>
      <c r="KX12" s="76"/>
      <c r="KY12" s="77"/>
      <c r="KZ12" s="75" t="s">
        <v>787</v>
      </c>
      <c r="LA12" s="76"/>
      <c r="LB12" s="77"/>
      <c r="LC12" s="75" t="s">
        <v>788</v>
      </c>
      <c r="LD12" s="76"/>
      <c r="LE12" s="77"/>
    </row>
    <row r="13" spans="1:317" ht="108.75" thickBot="1" x14ac:dyDescent="0.3">
      <c r="A13" s="114"/>
      <c r="B13" s="11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72" t="s">
        <v>3196</v>
      </c>
      <c r="C14" s="71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 t="s">
        <v>3216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24">
        <v>1</v>
      </c>
      <c r="BO14" s="24"/>
      <c r="BP14" s="2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30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5.75" x14ac:dyDescent="0.25">
      <c r="A15" s="2">
        <v>2</v>
      </c>
      <c r="B15" s="72" t="s">
        <v>3197</v>
      </c>
      <c r="C15" s="68">
        <v>1</v>
      </c>
      <c r="D15" s="67"/>
      <c r="E15" s="67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30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</row>
    <row r="16" spans="1:317" ht="15.75" x14ac:dyDescent="0.25">
      <c r="A16" s="2">
        <v>3</v>
      </c>
      <c r="B16" s="72" t="s">
        <v>3198</v>
      </c>
      <c r="C16" s="68"/>
      <c r="D16" s="67">
        <v>1</v>
      </c>
      <c r="E16" s="67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4"/>
      <c r="BN16" s="4"/>
      <c r="BO16" s="4">
        <v>1</v>
      </c>
      <c r="BP16" s="1"/>
      <c r="BQ16" s="1"/>
      <c r="BR16" s="1">
        <v>1</v>
      </c>
      <c r="BS16" s="1"/>
      <c r="BT16" s="1">
        <v>1</v>
      </c>
      <c r="BU16" s="1"/>
      <c r="BV16" s="1"/>
      <c r="BW16" s="1"/>
      <c r="BX16" s="1">
        <v>1</v>
      </c>
      <c r="BY16" s="1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/>
      <c r="HG16" s="4">
        <v>1</v>
      </c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30"/>
      <c r="KW16" s="4">
        <v>1</v>
      </c>
      <c r="KX16" s="4"/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15.75" x14ac:dyDescent="0.25">
      <c r="A17" s="2">
        <v>4</v>
      </c>
      <c r="B17" s="72" t="s">
        <v>3199</v>
      </c>
      <c r="C17" s="68"/>
      <c r="D17" s="67"/>
      <c r="E17" s="67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4">
        <v>1</v>
      </c>
      <c r="BN17" s="4"/>
      <c r="BO17" s="4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>
        <v>1</v>
      </c>
      <c r="HY17" s="4"/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/>
      <c r="KV17" s="30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>
        <v>1</v>
      </c>
      <c r="LE17" s="4"/>
    </row>
    <row r="18" spans="1:317" ht="15.75" x14ac:dyDescent="0.25">
      <c r="A18" s="2">
        <v>5</v>
      </c>
      <c r="B18" s="72" t="s">
        <v>3200</v>
      </c>
      <c r="C18" s="68">
        <v>1</v>
      </c>
      <c r="D18" s="67"/>
      <c r="E18" s="67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4"/>
      <c r="BN18" s="4">
        <v>1</v>
      </c>
      <c r="BO18" s="4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30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</row>
    <row r="19" spans="1:317" ht="15.75" x14ac:dyDescent="0.25">
      <c r="A19" s="2">
        <v>6</v>
      </c>
      <c r="B19" s="72" t="s">
        <v>3201</v>
      </c>
      <c r="C19" s="68">
        <v>1</v>
      </c>
      <c r="D19" s="67"/>
      <c r="E19" s="6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>
        <v>1</v>
      </c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4"/>
      <c r="BN19" s="4">
        <v>1</v>
      </c>
      <c r="BO19" s="4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/>
      <c r="GO19" s="4">
        <v>1</v>
      </c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/>
      <c r="HY19" s="4">
        <v>1</v>
      </c>
      <c r="HZ19" s="4"/>
      <c r="IA19" s="4"/>
      <c r="IB19" s="4">
        <v>1</v>
      </c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>
        <v>1</v>
      </c>
      <c r="JB19" s="4"/>
      <c r="JC19" s="4"/>
      <c r="JD19" s="4">
        <v>1</v>
      </c>
      <c r="JE19" s="4"/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30"/>
      <c r="KW19" s="4"/>
      <c r="KX19" s="4">
        <v>1</v>
      </c>
      <c r="KY19" s="4"/>
      <c r="KZ19" s="4">
        <v>1</v>
      </c>
      <c r="LA19" s="4"/>
      <c r="LB19" s="4"/>
      <c r="LC19" s="4"/>
      <c r="LD19" s="4"/>
      <c r="LE19" s="4">
        <v>1</v>
      </c>
    </row>
    <row r="20" spans="1:317" ht="15.75" x14ac:dyDescent="0.25">
      <c r="A20" s="2">
        <v>7</v>
      </c>
      <c r="B20" s="72" t="s">
        <v>3202</v>
      </c>
      <c r="C20" s="68"/>
      <c r="D20" s="67">
        <v>1</v>
      </c>
      <c r="E20" s="67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>
        <v>1</v>
      </c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4"/>
      <c r="BN20" s="4"/>
      <c r="BO20" s="4">
        <v>1</v>
      </c>
      <c r="BP20" s="1"/>
      <c r="BQ20" s="1"/>
      <c r="BR20" s="1">
        <v>1</v>
      </c>
      <c r="BS20" s="1"/>
      <c r="BT20" s="1">
        <v>1</v>
      </c>
      <c r="BU20" s="1"/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30"/>
      <c r="KW20" s="4">
        <v>1</v>
      </c>
      <c r="KX20" s="4"/>
      <c r="KY20" s="4"/>
      <c r="KZ20" s="4">
        <v>1</v>
      </c>
      <c r="LA20" s="4"/>
      <c r="LB20" s="4"/>
      <c r="LC20" s="4"/>
      <c r="LD20" s="4">
        <v>1</v>
      </c>
      <c r="LE20" s="4"/>
    </row>
    <row r="21" spans="1:317" ht="15.75" x14ac:dyDescent="0.25">
      <c r="A21" s="3">
        <v>8</v>
      </c>
      <c r="B21" s="72" t="s">
        <v>3203</v>
      </c>
      <c r="C21" s="69"/>
      <c r="D21" s="66">
        <v>1</v>
      </c>
      <c r="E21" s="66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/>
      <c r="BM21" s="4">
        <v>1</v>
      </c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/>
      <c r="DC21" s="4">
        <v>1</v>
      </c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/>
      <c r="GC21" s="4">
        <v>1</v>
      </c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/>
      <c r="GR21" s="4">
        <v>1</v>
      </c>
      <c r="GS21" s="4"/>
      <c r="GT21" s="4"/>
      <c r="GU21" s="4">
        <v>1</v>
      </c>
      <c r="GV21" s="4"/>
      <c r="GW21" s="4">
        <v>1</v>
      </c>
      <c r="GX21" s="4"/>
      <c r="GY21" s="4"/>
      <c r="GZ21" s="4"/>
      <c r="HA21" s="4">
        <v>1</v>
      </c>
      <c r="HB21" s="4"/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>
        <v>1</v>
      </c>
      <c r="JK21" s="4"/>
      <c r="JL21" s="4"/>
      <c r="JM21" s="4">
        <v>1</v>
      </c>
      <c r="JN21" s="4"/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4">
        <v>1</v>
      </c>
      <c r="KI21" s="4"/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>
        <v>1</v>
      </c>
      <c r="KU21" s="4"/>
      <c r="KV21" s="30"/>
      <c r="KW21" s="4">
        <v>1</v>
      </c>
      <c r="KX21" s="4"/>
      <c r="KY21" s="4"/>
      <c r="KZ21" s="4"/>
      <c r="LA21" s="4">
        <v>1</v>
      </c>
      <c r="LB21" s="4"/>
      <c r="LC21" s="4"/>
      <c r="LD21" s="4">
        <v>1</v>
      </c>
      <c r="LE21" s="4"/>
    </row>
    <row r="22" spans="1:317" ht="15.75" x14ac:dyDescent="0.25">
      <c r="A22" s="3">
        <v>9</v>
      </c>
      <c r="B22" s="72" t="s">
        <v>3204</v>
      </c>
      <c r="C22" s="69">
        <v>1</v>
      </c>
      <c r="D22" s="66"/>
      <c r="E22" s="66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>
        <v>1</v>
      </c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/>
      <c r="CW22" s="4">
        <v>1</v>
      </c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>
        <v>1</v>
      </c>
      <c r="HM22" s="4"/>
      <c r="HN22" s="4">
        <v>1</v>
      </c>
      <c r="HO22" s="4">
        <v>1</v>
      </c>
      <c r="HP22" s="4"/>
      <c r="HQ22" s="4"/>
      <c r="HR22" s="4"/>
      <c r="HS22" s="4">
        <v>1</v>
      </c>
      <c r="HT22" s="4">
        <v>1</v>
      </c>
      <c r="HU22" s="4"/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/>
      <c r="IS22" s="4">
        <v>1</v>
      </c>
      <c r="IT22" s="4"/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/>
      <c r="JF22" s="4">
        <v>1</v>
      </c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30"/>
      <c r="KW22" s="4"/>
      <c r="KX22" s="4">
        <v>1</v>
      </c>
      <c r="KY22" s="4"/>
      <c r="KZ22" s="4">
        <v>1</v>
      </c>
      <c r="LA22" s="4"/>
      <c r="LB22" s="4"/>
      <c r="LC22" s="4"/>
      <c r="LD22" s="4">
        <v>1</v>
      </c>
      <c r="LE22" s="4"/>
    </row>
    <row r="23" spans="1:317" ht="15.75" x14ac:dyDescent="0.25">
      <c r="A23" s="3">
        <v>10</v>
      </c>
      <c r="B23" s="72" t="s">
        <v>3205</v>
      </c>
      <c r="C23" s="69">
        <v>1</v>
      </c>
      <c r="D23" s="66"/>
      <c r="E23" s="66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/>
      <c r="HJ23" s="4">
        <v>1</v>
      </c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30"/>
      <c r="KW23" s="4"/>
      <c r="KX23" s="4"/>
      <c r="KY23" s="4">
        <v>1</v>
      </c>
      <c r="KZ23" s="4">
        <v>1</v>
      </c>
      <c r="LA23" s="4"/>
      <c r="LB23" s="4"/>
      <c r="LC23" s="4">
        <v>1</v>
      </c>
      <c r="LD23" s="4"/>
      <c r="LE23" s="4"/>
    </row>
    <row r="24" spans="1:317" ht="15.75" x14ac:dyDescent="0.25">
      <c r="A24" s="3">
        <v>11</v>
      </c>
      <c r="B24" s="72" t="s">
        <v>3206</v>
      </c>
      <c r="C24" s="69"/>
      <c r="D24" s="66">
        <v>1</v>
      </c>
      <c r="E24" s="66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/>
      <c r="ED24" s="4">
        <v>1</v>
      </c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>
        <v>1</v>
      </c>
      <c r="JE24" s="4"/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30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</row>
    <row r="25" spans="1:317" ht="15.75" x14ac:dyDescent="0.25">
      <c r="A25" s="3">
        <v>12</v>
      </c>
      <c r="B25" s="72" t="s">
        <v>3207</v>
      </c>
      <c r="C25" s="69"/>
      <c r="D25" s="66">
        <v>1</v>
      </c>
      <c r="E25" s="66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>
        <v>1</v>
      </c>
      <c r="BI25" s="4"/>
      <c r="BJ25" s="4"/>
      <c r="BK25" s="4"/>
      <c r="BL25" s="4"/>
      <c r="BM25" s="4">
        <v>1</v>
      </c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  <c r="FL25" s="4">
        <v>1</v>
      </c>
      <c r="FM25" s="4"/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>
        <v>1</v>
      </c>
      <c r="JB25" s="4"/>
      <c r="JC25" s="4"/>
      <c r="JD25" s="4"/>
      <c r="JE25" s="4">
        <v>1</v>
      </c>
      <c r="JF25" s="4"/>
      <c r="JG25" s="4">
        <v>1</v>
      </c>
      <c r="JH25" s="4"/>
      <c r="JI25" s="4"/>
      <c r="JJ25" s="4"/>
      <c r="JK25" s="4">
        <v>1</v>
      </c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>
        <v>1</v>
      </c>
      <c r="KF25" s="4"/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30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</row>
    <row r="26" spans="1:317" ht="15.75" x14ac:dyDescent="0.25">
      <c r="A26" s="3">
        <v>13</v>
      </c>
      <c r="B26" s="72" t="s">
        <v>3208</v>
      </c>
      <c r="C26" s="69">
        <v>1</v>
      </c>
      <c r="D26" s="66"/>
      <c r="E26" s="66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30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</row>
    <row r="27" spans="1:317" ht="15.75" x14ac:dyDescent="0.25">
      <c r="A27" s="3">
        <v>14</v>
      </c>
      <c r="B27" s="72" t="s">
        <v>3215</v>
      </c>
      <c r="C27" s="69">
        <v>1</v>
      </c>
      <c r="D27" s="66"/>
      <c r="E27" s="66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30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 ht="15.75" x14ac:dyDescent="0.25">
      <c r="A28" s="3">
        <v>15</v>
      </c>
      <c r="B28" s="72" t="s">
        <v>3209</v>
      </c>
      <c r="C28" s="69">
        <v>1</v>
      </c>
      <c r="D28" s="66"/>
      <c r="E28" s="66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>
        <v>1</v>
      </c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/>
      <c r="FE28" s="4">
        <v>1</v>
      </c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/>
      <c r="FQ28" s="4">
        <v>1</v>
      </c>
      <c r="FR28" s="4"/>
      <c r="FS28" s="4">
        <v>1</v>
      </c>
      <c r="FT28" s="4"/>
      <c r="FU28" s="4"/>
      <c r="FV28" s="4">
        <v>1</v>
      </c>
      <c r="FW28" s="4"/>
      <c r="FX28" s="4"/>
      <c r="FY28" s="4"/>
      <c r="FZ28" s="4">
        <v>1</v>
      </c>
      <c r="GA28" s="4"/>
      <c r="GB28" s="4">
        <v>1</v>
      </c>
      <c r="GC28" s="4"/>
      <c r="GD28" s="4"/>
      <c r="GE28" s="4"/>
      <c r="GF28" s="4">
        <v>1</v>
      </c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/>
      <c r="GT28" s="4">
        <v>1</v>
      </c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>
        <v>1</v>
      </c>
      <c r="IA28" s="4"/>
      <c r="IB28" s="4"/>
      <c r="IC28" s="4"/>
      <c r="ID28" s="4"/>
      <c r="IE28" s="4">
        <v>1</v>
      </c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/>
      <c r="KL28" s="4"/>
      <c r="KM28" s="4">
        <v>1</v>
      </c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30"/>
      <c r="KW28" s="4">
        <v>1</v>
      </c>
      <c r="KX28" s="4"/>
      <c r="KY28" s="4"/>
      <c r="KZ28" s="4"/>
      <c r="LA28" s="4">
        <v>1</v>
      </c>
      <c r="LB28" s="4"/>
      <c r="LC28" s="4">
        <v>1</v>
      </c>
      <c r="LD28" s="4"/>
      <c r="LE28" s="4"/>
    </row>
    <row r="29" spans="1:317" ht="15.75" x14ac:dyDescent="0.25">
      <c r="A29" s="3">
        <v>16</v>
      </c>
      <c r="B29" s="72" t="s">
        <v>3210</v>
      </c>
      <c r="C29" s="69"/>
      <c r="D29" s="66">
        <v>1</v>
      </c>
      <c r="E29" s="66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/>
      <c r="DF29" s="4">
        <v>1</v>
      </c>
      <c r="DG29" s="4"/>
      <c r="DH29" s="4">
        <v>1</v>
      </c>
      <c r="DI29" s="4"/>
      <c r="DJ29" s="4"/>
      <c r="DK29" s="4">
        <v>1</v>
      </c>
      <c r="DL29" s="4"/>
      <c r="DM29" s="73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/>
      <c r="EA29" s="4">
        <v>1</v>
      </c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/>
      <c r="HU29" s="4">
        <v>1</v>
      </c>
      <c r="HV29" s="4"/>
      <c r="HW29" s="4"/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/>
      <c r="IH29" s="4">
        <v>1</v>
      </c>
      <c r="II29" s="4"/>
      <c r="IJ29" s="4"/>
      <c r="IK29" s="4">
        <v>1</v>
      </c>
      <c r="IL29" s="4">
        <v>1</v>
      </c>
      <c r="IM29" s="4"/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/>
      <c r="IY29" s="4">
        <v>1</v>
      </c>
      <c r="IZ29" s="4"/>
      <c r="JA29" s="4"/>
      <c r="JB29" s="4"/>
      <c r="JC29" s="4">
        <v>1</v>
      </c>
      <c r="JD29" s="4">
        <v>1</v>
      </c>
      <c r="JE29" s="4"/>
      <c r="JF29" s="4"/>
      <c r="JG29" s="4"/>
      <c r="JH29" s="4"/>
      <c r="JI29" s="4">
        <v>1</v>
      </c>
      <c r="JJ29" s="4">
        <v>1</v>
      </c>
      <c r="JK29" s="4"/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>
        <v>1</v>
      </c>
      <c r="KI29" s="4"/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>
        <v>1</v>
      </c>
      <c r="KU29" s="4"/>
      <c r="KV29" s="30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</row>
    <row r="30" spans="1:317" ht="15.75" x14ac:dyDescent="0.25">
      <c r="A30" s="3">
        <v>17</v>
      </c>
      <c r="B30" s="72" t="s">
        <v>3211</v>
      </c>
      <c r="C30" s="69">
        <v>1</v>
      </c>
      <c r="D30" s="66"/>
      <c r="E30" s="66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/>
      <c r="BZ30" s="4"/>
      <c r="CA30" s="4">
        <v>1</v>
      </c>
      <c r="CB30" s="4"/>
      <c r="CC30" s="4"/>
      <c r="CD30" s="4"/>
      <c r="CE30" s="4">
        <v>1</v>
      </c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/>
      <c r="DF30" s="4">
        <v>1</v>
      </c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4"/>
      <c r="FM30" s="4"/>
      <c r="FN30" s="4">
        <v>1</v>
      </c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/>
      <c r="GI30" s="4">
        <v>1</v>
      </c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>
        <v>1</v>
      </c>
      <c r="GT30" s="4"/>
      <c r="GU30" s="4"/>
      <c r="GV30" s="4"/>
      <c r="GW30" s="4">
        <v>1</v>
      </c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/>
      <c r="HP30" s="4">
        <v>1</v>
      </c>
      <c r="HQ30" s="4"/>
      <c r="HR30" s="4">
        <v>1</v>
      </c>
      <c r="HS30" s="4"/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>
        <v>1</v>
      </c>
      <c r="IE30" s="4"/>
      <c r="IF30" s="4"/>
      <c r="IG30" s="4"/>
      <c r="IH30" s="4">
        <v>1</v>
      </c>
      <c r="II30" s="4"/>
      <c r="IJ30" s="4"/>
      <c r="IK30" s="4">
        <v>1</v>
      </c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/>
      <c r="JB30" s="4"/>
      <c r="JC30" s="4">
        <v>1</v>
      </c>
      <c r="JD30" s="4"/>
      <c r="JE30" s="4">
        <v>1</v>
      </c>
      <c r="JF30" s="4"/>
      <c r="JG30" s="4"/>
      <c r="JH30" s="4"/>
      <c r="JI30" s="4">
        <v>1</v>
      </c>
      <c r="JJ30" s="4">
        <v>1</v>
      </c>
      <c r="JK30" s="4"/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/>
      <c r="KA30" s="4">
        <v>1</v>
      </c>
      <c r="KB30" s="4"/>
      <c r="KC30" s="4">
        <v>1</v>
      </c>
      <c r="KD30" s="4"/>
      <c r="KE30" s="4">
        <v>1</v>
      </c>
      <c r="KF30" s="4"/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30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</row>
    <row r="31" spans="1:317" ht="15.75" x14ac:dyDescent="0.25">
      <c r="A31" s="3">
        <v>18</v>
      </c>
      <c r="B31" s="72" t="s">
        <v>3214</v>
      </c>
      <c r="C31" s="69"/>
      <c r="D31" s="66">
        <v>1</v>
      </c>
      <c r="E31" s="66"/>
      <c r="F31" s="4"/>
      <c r="G31" s="4"/>
      <c r="H31" s="4">
        <v>1</v>
      </c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/>
      <c r="S31" s="4"/>
      <c r="T31" s="4">
        <v>1</v>
      </c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/>
      <c r="AL31" s="4">
        <v>1</v>
      </c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/>
      <c r="BL31" s="4"/>
      <c r="BM31" s="4">
        <v>1</v>
      </c>
      <c r="BN31" s="4">
        <v>1</v>
      </c>
      <c r="BO31" s="4"/>
      <c r="BP31" s="4"/>
      <c r="BQ31" s="4"/>
      <c r="BR31" s="4"/>
      <c r="BS31" s="4">
        <v>1</v>
      </c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/>
      <c r="CT31" s="4">
        <v>1</v>
      </c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/>
      <c r="FN31" s="4">
        <v>1</v>
      </c>
      <c r="FO31" s="4"/>
      <c r="FP31" s="4">
        <v>1</v>
      </c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/>
      <c r="GK31" s="4"/>
      <c r="GL31" s="4">
        <v>1</v>
      </c>
      <c r="GM31" s="4"/>
      <c r="GN31" s="4">
        <v>1</v>
      </c>
      <c r="GO31" s="4"/>
      <c r="GP31" s="4"/>
      <c r="GQ31" s="4"/>
      <c r="GR31" s="4">
        <v>1</v>
      </c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/>
      <c r="HM31" s="4">
        <v>1</v>
      </c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/>
      <c r="IT31" s="4">
        <v>1</v>
      </c>
      <c r="IU31" s="4"/>
      <c r="IV31" s="4">
        <v>1</v>
      </c>
      <c r="IW31" s="4"/>
      <c r="IX31" s="4">
        <v>1</v>
      </c>
      <c r="IY31" s="4"/>
      <c r="IZ31" s="4"/>
      <c r="JA31" s="4"/>
      <c r="JB31" s="4">
        <v>1</v>
      </c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/>
      <c r="JO31" s="4">
        <v>1</v>
      </c>
      <c r="JP31" s="4"/>
      <c r="JQ31" s="4">
        <v>1</v>
      </c>
      <c r="JR31" s="4"/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>
        <v>1</v>
      </c>
      <c r="KC31" s="4"/>
      <c r="KD31" s="4"/>
      <c r="KE31" s="4"/>
      <c r="KF31" s="4">
        <v>1</v>
      </c>
      <c r="KG31" s="4"/>
      <c r="KH31" s="4"/>
      <c r="KI31" s="4"/>
      <c r="KJ31" s="4">
        <v>1</v>
      </c>
      <c r="KK31" s="4">
        <v>1</v>
      </c>
      <c r="KL31" s="4"/>
      <c r="KM31" s="4"/>
      <c r="KN31" s="4">
        <v>1</v>
      </c>
      <c r="KO31" s="4"/>
      <c r="KP31" s="4"/>
      <c r="KQ31" s="4"/>
      <c r="KR31" s="4">
        <v>1</v>
      </c>
      <c r="KS31" s="4"/>
      <c r="KT31" s="4"/>
      <c r="KU31" s="4"/>
      <c r="KV31" s="30">
        <v>1</v>
      </c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</row>
    <row r="32" spans="1:317" ht="15.75" x14ac:dyDescent="0.25">
      <c r="A32" s="3">
        <v>19</v>
      </c>
      <c r="B32" s="72" t="s">
        <v>3212</v>
      </c>
      <c r="C32" s="69">
        <v>1</v>
      </c>
      <c r="D32" s="66"/>
      <c r="E32" s="66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/>
      <c r="BY32" s="4">
        <v>1</v>
      </c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/>
      <c r="CW32" s="4">
        <v>1</v>
      </c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/>
      <c r="EG32" s="4">
        <v>1</v>
      </c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/>
      <c r="EV32" s="4">
        <v>1</v>
      </c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>
        <v>1</v>
      </c>
      <c r="FG32" s="4"/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/>
      <c r="GB32" s="4"/>
      <c r="GC32" s="4">
        <v>1</v>
      </c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>
        <v>1</v>
      </c>
      <c r="HF32" s="4"/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/>
      <c r="HP32" s="4">
        <v>1</v>
      </c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/>
      <c r="IH32" s="4">
        <v>1</v>
      </c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/>
      <c r="IW32" s="4">
        <v>1</v>
      </c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/>
      <c r="JI32" s="4">
        <v>1</v>
      </c>
      <c r="JJ32" s="4">
        <v>1</v>
      </c>
      <c r="JK32" s="4"/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30"/>
      <c r="KW32" s="4"/>
      <c r="KX32" s="4"/>
      <c r="KY32" s="4">
        <v>1</v>
      </c>
      <c r="KZ32" s="4"/>
      <c r="LA32" s="4">
        <v>1</v>
      </c>
      <c r="LB32" s="4"/>
      <c r="LC32" s="4"/>
      <c r="LD32" s="4">
        <v>1</v>
      </c>
      <c r="LE32" s="4"/>
    </row>
    <row r="33" spans="1:317" ht="15.75" x14ac:dyDescent="0.25">
      <c r="A33" s="3">
        <v>20</v>
      </c>
      <c r="B33" s="72" t="s">
        <v>3213</v>
      </c>
      <c r="C33" s="69">
        <v>1</v>
      </c>
      <c r="D33" s="66"/>
      <c r="E33" s="66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30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</row>
    <row r="34" spans="1:317" x14ac:dyDescent="0.25">
      <c r="A34" s="107" t="s">
        <v>789</v>
      </c>
      <c r="B34" s="108"/>
      <c r="C34" s="3">
        <f>SUM(C14:C33)</f>
        <v>12</v>
      </c>
      <c r="D34" s="3">
        <f t="shared" ref="D34:BN34" si="0">SUM(D14:D33)</f>
        <v>7</v>
      </c>
      <c r="E34" s="3">
        <f t="shared" si="0"/>
        <v>1</v>
      </c>
      <c r="F34" s="3">
        <f t="shared" si="0"/>
        <v>14</v>
      </c>
      <c r="G34" s="3">
        <f t="shared" si="0"/>
        <v>4</v>
      </c>
      <c r="H34" s="3">
        <f t="shared" si="0"/>
        <v>2</v>
      </c>
      <c r="I34" s="3">
        <f t="shared" si="0"/>
        <v>13</v>
      </c>
      <c r="J34" s="3">
        <f t="shared" si="0"/>
        <v>6</v>
      </c>
      <c r="K34" s="3">
        <f t="shared" si="0"/>
        <v>1</v>
      </c>
      <c r="L34" s="3">
        <f t="shared" si="0"/>
        <v>11</v>
      </c>
      <c r="M34" s="3">
        <f t="shared" si="0"/>
        <v>8</v>
      </c>
      <c r="N34" s="3">
        <f t="shared" si="0"/>
        <v>1</v>
      </c>
      <c r="O34" s="3">
        <f t="shared" si="0"/>
        <v>13</v>
      </c>
      <c r="P34" s="3">
        <f t="shared" si="0"/>
        <v>6</v>
      </c>
      <c r="Q34" s="3">
        <f t="shared" si="0"/>
        <v>1</v>
      </c>
      <c r="R34" s="3">
        <f t="shared" si="0"/>
        <v>9</v>
      </c>
      <c r="S34" s="3">
        <f t="shared" si="0"/>
        <v>9</v>
      </c>
      <c r="T34" s="3">
        <f t="shared" si="0"/>
        <v>2</v>
      </c>
      <c r="U34" s="3">
        <f t="shared" si="0"/>
        <v>9</v>
      </c>
      <c r="V34" s="3">
        <f t="shared" si="0"/>
        <v>8</v>
      </c>
      <c r="W34" s="3">
        <f t="shared" si="0"/>
        <v>4</v>
      </c>
      <c r="X34" s="3">
        <f t="shared" si="0"/>
        <v>9</v>
      </c>
      <c r="Y34" s="3">
        <f t="shared" si="0"/>
        <v>9</v>
      </c>
      <c r="Z34" s="3">
        <f t="shared" si="0"/>
        <v>2</v>
      </c>
      <c r="AA34" s="3">
        <f t="shared" si="0"/>
        <v>13</v>
      </c>
      <c r="AB34" s="3">
        <f t="shared" si="0"/>
        <v>6</v>
      </c>
      <c r="AC34" s="3">
        <f t="shared" si="0"/>
        <v>1</v>
      </c>
      <c r="AD34" s="3">
        <f t="shared" si="0"/>
        <v>9</v>
      </c>
      <c r="AE34" s="3">
        <f t="shared" si="0"/>
        <v>9</v>
      </c>
      <c r="AF34" s="3">
        <f t="shared" si="0"/>
        <v>2</v>
      </c>
      <c r="AG34" s="3">
        <f t="shared" si="0"/>
        <v>9</v>
      </c>
      <c r="AH34" s="3">
        <f t="shared" si="0"/>
        <v>10</v>
      </c>
      <c r="AI34" s="3">
        <f t="shared" si="0"/>
        <v>1</v>
      </c>
      <c r="AJ34" s="3">
        <f t="shared" si="0"/>
        <v>10</v>
      </c>
      <c r="AK34" s="3">
        <f t="shared" si="0"/>
        <v>8</v>
      </c>
      <c r="AL34" s="3">
        <f t="shared" si="0"/>
        <v>2</v>
      </c>
      <c r="AM34" s="3">
        <f t="shared" si="0"/>
        <v>13</v>
      </c>
      <c r="AN34" s="3">
        <f t="shared" si="0"/>
        <v>6</v>
      </c>
      <c r="AO34" s="3">
        <f t="shared" si="0"/>
        <v>1</v>
      </c>
      <c r="AP34" s="3">
        <f t="shared" si="0"/>
        <v>12</v>
      </c>
      <c r="AQ34" s="3">
        <f t="shared" si="0"/>
        <v>8</v>
      </c>
      <c r="AR34" s="3">
        <f t="shared" si="0"/>
        <v>3</v>
      </c>
      <c r="AS34" s="3">
        <f t="shared" si="0"/>
        <v>9</v>
      </c>
      <c r="AT34" s="3">
        <f t="shared" si="0"/>
        <v>10</v>
      </c>
      <c r="AU34" s="3">
        <f t="shared" si="0"/>
        <v>1</v>
      </c>
      <c r="AV34" s="3">
        <f t="shared" si="0"/>
        <v>13</v>
      </c>
      <c r="AW34" s="3">
        <f t="shared" si="0"/>
        <v>7</v>
      </c>
      <c r="AX34" s="3">
        <f t="shared" si="0"/>
        <v>1</v>
      </c>
      <c r="AY34" s="3">
        <f t="shared" si="0"/>
        <v>10</v>
      </c>
      <c r="AZ34" s="3">
        <f t="shared" si="0"/>
        <v>8</v>
      </c>
      <c r="BA34" s="3">
        <f t="shared" si="0"/>
        <v>1</v>
      </c>
      <c r="BB34" s="3">
        <f t="shared" si="0"/>
        <v>11</v>
      </c>
      <c r="BC34" s="3">
        <f t="shared" si="0"/>
        <v>6</v>
      </c>
      <c r="BD34" s="3">
        <f t="shared" si="0"/>
        <v>3</v>
      </c>
      <c r="BE34" s="3">
        <f t="shared" si="0"/>
        <v>9</v>
      </c>
      <c r="BF34" s="3">
        <f t="shared" si="0"/>
        <v>8</v>
      </c>
      <c r="BG34" s="3">
        <f t="shared" si="0"/>
        <v>3</v>
      </c>
      <c r="BH34" s="3">
        <f t="shared" si="0"/>
        <v>12</v>
      </c>
      <c r="BI34" s="3">
        <f t="shared" si="0"/>
        <v>6</v>
      </c>
      <c r="BJ34" s="3">
        <f t="shared" si="0"/>
        <v>2</v>
      </c>
      <c r="BK34" s="3">
        <f t="shared" si="0"/>
        <v>7</v>
      </c>
      <c r="BL34" s="3">
        <f t="shared" si="0"/>
        <v>7</v>
      </c>
      <c r="BM34" s="3">
        <f t="shared" si="0"/>
        <v>6</v>
      </c>
      <c r="BN34" s="3">
        <f t="shared" si="0"/>
        <v>10</v>
      </c>
      <c r="BO34" s="3">
        <f t="shared" ref="BO34:DZ34" si="1">SUM(BO14:BO33)</f>
        <v>8</v>
      </c>
      <c r="BP34" s="3">
        <f t="shared" si="1"/>
        <v>2</v>
      </c>
      <c r="BQ34" s="3">
        <f t="shared" si="1"/>
        <v>8</v>
      </c>
      <c r="BR34" s="3">
        <f t="shared" si="1"/>
        <v>9</v>
      </c>
      <c r="BS34" s="3">
        <f t="shared" si="1"/>
        <v>3</v>
      </c>
      <c r="BT34" s="3">
        <f t="shared" si="1"/>
        <v>10</v>
      </c>
      <c r="BU34" s="3">
        <f t="shared" si="1"/>
        <v>8</v>
      </c>
      <c r="BV34" s="3">
        <f t="shared" si="1"/>
        <v>2</v>
      </c>
      <c r="BW34" s="3">
        <f t="shared" si="1"/>
        <v>8</v>
      </c>
      <c r="BX34" s="3">
        <f t="shared" si="1"/>
        <v>7</v>
      </c>
      <c r="BY34" s="3">
        <f t="shared" si="1"/>
        <v>4</v>
      </c>
      <c r="BZ34" s="3">
        <f t="shared" si="1"/>
        <v>10</v>
      </c>
      <c r="CA34" s="3">
        <f t="shared" si="1"/>
        <v>8</v>
      </c>
      <c r="CB34" s="3">
        <f t="shared" si="1"/>
        <v>2</v>
      </c>
      <c r="CC34" s="3">
        <f t="shared" si="1"/>
        <v>9</v>
      </c>
      <c r="CD34" s="3">
        <f>SUM(CD14:CD33)</f>
        <v>7</v>
      </c>
      <c r="CE34" s="3">
        <f t="shared" si="1"/>
        <v>4</v>
      </c>
      <c r="CF34" s="3">
        <f t="shared" si="1"/>
        <v>8</v>
      </c>
      <c r="CG34" s="3">
        <f t="shared" si="1"/>
        <v>11</v>
      </c>
      <c r="CH34" s="3">
        <f t="shared" si="1"/>
        <v>2</v>
      </c>
      <c r="CI34" s="3">
        <f t="shared" si="1"/>
        <v>9</v>
      </c>
      <c r="CJ34" s="3">
        <f t="shared" si="1"/>
        <v>9</v>
      </c>
      <c r="CK34" s="3">
        <f t="shared" si="1"/>
        <v>2</v>
      </c>
      <c r="CL34" s="3">
        <f t="shared" si="1"/>
        <v>8</v>
      </c>
      <c r="CM34" s="3">
        <f t="shared" si="1"/>
        <v>9</v>
      </c>
      <c r="CN34" s="3">
        <f t="shared" si="1"/>
        <v>3</v>
      </c>
      <c r="CO34" s="3">
        <f t="shared" si="1"/>
        <v>10</v>
      </c>
      <c r="CP34" s="3">
        <f t="shared" si="1"/>
        <v>8</v>
      </c>
      <c r="CQ34" s="3">
        <f t="shared" si="1"/>
        <v>2</v>
      </c>
      <c r="CR34" s="3">
        <f t="shared" si="1"/>
        <v>10</v>
      </c>
      <c r="CS34" s="3">
        <f t="shared" si="1"/>
        <v>8</v>
      </c>
      <c r="CT34" s="3">
        <f t="shared" si="1"/>
        <v>2</v>
      </c>
      <c r="CU34" s="3">
        <f t="shared" si="1"/>
        <v>11</v>
      </c>
      <c r="CV34" s="3">
        <f t="shared" si="1"/>
        <v>6</v>
      </c>
      <c r="CW34" s="3">
        <f t="shared" si="1"/>
        <v>3</v>
      </c>
      <c r="CX34" s="3">
        <f t="shared" si="1"/>
        <v>13</v>
      </c>
      <c r="CY34" s="3">
        <f t="shared" si="1"/>
        <v>6</v>
      </c>
      <c r="CZ34" s="3">
        <f t="shared" si="1"/>
        <v>1</v>
      </c>
      <c r="DA34" s="3">
        <f t="shared" si="1"/>
        <v>11</v>
      </c>
      <c r="DB34" s="3">
        <f t="shared" si="1"/>
        <v>7</v>
      </c>
      <c r="DC34" s="3">
        <f t="shared" si="1"/>
        <v>2</v>
      </c>
      <c r="DD34" s="3">
        <f t="shared" si="1"/>
        <v>10</v>
      </c>
      <c r="DE34" s="3">
        <f t="shared" si="1"/>
        <v>6</v>
      </c>
      <c r="DF34" s="3">
        <f t="shared" si="1"/>
        <v>4</v>
      </c>
      <c r="DG34" s="3">
        <f t="shared" si="1"/>
        <v>6</v>
      </c>
      <c r="DH34" s="3">
        <f t="shared" si="1"/>
        <v>10</v>
      </c>
      <c r="DI34" s="3">
        <f t="shared" si="1"/>
        <v>4</v>
      </c>
      <c r="DJ34" s="3">
        <f t="shared" si="1"/>
        <v>8</v>
      </c>
      <c r="DK34" s="3">
        <f t="shared" si="1"/>
        <v>11</v>
      </c>
      <c r="DL34" s="3">
        <f t="shared" si="1"/>
        <v>1</v>
      </c>
      <c r="DM34" s="3">
        <f t="shared" si="1"/>
        <v>12</v>
      </c>
      <c r="DN34" s="3">
        <f t="shared" si="1"/>
        <v>6</v>
      </c>
      <c r="DO34" s="3">
        <f t="shared" si="1"/>
        <v>2</v>
      </c>
      <c r="DP34" s="3">
        <f t="shared" si="1"/>
        <v>10</v>
      </c>
      <c r="DQ34" s="3">
        <f t="shared" si="1"/>
        <v>8</v>
      </c>
      <c r="DR34" s="3">
        <f t="shared" si="1"/>
        <v>2</v>
      </c>
      <c r="DS34" s="3">
        <f t="shared" si="1"/>
        <v>9</v>
      </c>
      <c r="DT34" s="3">
        <f t="shared" si="1"/>
        <v>8</v>
      </c>
      <c r="DU34" s="3">
        <f t="shared" si="1"/>
        <v>3</v>
      </c>
      <c r="DV34" s="3">
        <f t="shared" si="1"/>
        <v>7</v>
      </c>
      <c r="DW34" s="3">
        <f t="shared" si="1"/>
        <v>10</v>
      </c>
      <c r="DX34" s="3">
        <f t="shared" si="1"/>
        <v>3</v>
      </c>
      <c r="DY34" s="3">
        <f t="shared" si="1"/>
        <v>10</v>
      </c>
      <c r="DZ34" s="3">
        <f t="shared" si="1"/>
        <v>8</v>
      </c>
      <c r="EA34" s="3">
        <f t="shared" ref="EA34:GL34" si="2">SUM(EA14:EA33)</f>
        <v>2</v>
      </c>
      <c r="EB34" s="3">
        <f t="shared" si="2"/>
        <v>10</v>
      </c>
      <c r="EC34" s="3">
        <f t="shared" si="2"/>
        <v>8</v>
      </c>
      <c r="ED34" s="3">
        <f t="shared" si="2"/>
        <v>2</v>
      </c>
      <c r="EE34" s="3">
        <f t="shared" si="2"/>
        <v>9</v>
      </c>
      <c r="EF34" s="3">
        <f t="shared" si="2"/>
        <v>9</v>
      </c>
      <c r="EG34" s="3">
        <f t="shared" si="2"/>
        <v>2</v>
      </c>
      <c r="EH34" s="3">
        <f t="shared" si="2"/>
        <v>9</v>
      </c>
      <c r="EI34" s="3">
        <f t="shared" si="2"/>
        <v>10</v>
      </c>
      <c r="EJ34" s="3">
        <f t="shared" si="2"/>
        <v>1</v>
      </c>
      <c r="EK34" s="3">
        <f t="shared" si="2"/>
        <v>9</v>
      </c>
      <c r="EL34" s="3">
        <f t="shared" si="2"/>
        <v>10</v>
      </c>
      <c r="EM34" s="3">
        <f t="shared" si="2"/>
        <v>1</v>
      </c>
      <c r="EN34" s="3">
        <f t="shared" si="2"/>
        <v>11</v>
      </c>
      <c r="EO34" s="3">
        <f t="shared" si="2"/>
        <v>8</v>
      </c>
      <c r="EP34" s="3">
        <f t="shared" si="2"/>
        <v>1</v>
      </c>
      <c r="EQ34" s="3">
        <f t="shared" si="2"/>
        <v>9</v>
      </c>
      <c r="ER34" s="3">
        <f t="shared" si="2"/>
        <v>10</v>
      </c>
      <c r="ES34" s="3">
        <f t="shared" si="2"/>
        <v>1</v>
      </c>
      <c r="ET34" s="3">
        <f t="shared" si="2"/>
        <v>11</v>
      </c>
      <c r="EU34" s="3">
        <f t="shared" si="2"/>
        <v>7</v>
      </c>
      <c r="EV34" s="3">
        <f t="shared" si="2"/>
        <v>2</v>
      </c>
      <c r="EW34" s="3">
        <f t="shared" si="2"/>
        <v>11</v>
      </c>
      <c r="EX34" s="3">
        <f t="shared" si="2"/>
        <v>8</v>
      </c>
      <c r="EY34" s="3">
        <f t="shared" si="2"/>
        <v>1</v>
      </c>
      <c r="EZ34" s="3">
        <f t="shared" si="2"/>
        <v>13</v>
      </c>
      <c r="FA34" s="3">
        <f t="shared" si="2"/>
        <v>6</v>
      </c>
      <c r="FB34" s="3">
        <f t="shared" si="2"/>
        <v>1</v>
      </c>
      <c r="FC34" s="3">
        <f t="shared" si="2"/>
        <v>11</v>
      </c>
      <c r="FD34" s="3">
        <f t="shared" si="2"/>
        <v>7</v>
      </c>
      <c r="FE34" s="3">
        <f t="shared" si="2"/>
        <v>2</v>
      </c>
      <c r="FF34" s="3">
        <f t="shared" si="2"/>
        <v>14</v>
      </c>
      <c r="FG34" s="3">
        <f t="shared" si="2"/>
        <v>6</v>
      </c>
      <c r="FH34" s="3">
        <f t="shared" si="2"/>
        <v>1</v>
      </c>
      <c r="FI34" s="3">
        <f t="shared" si="2"/>
        <v>10</v>
      </c>
      <c r="FJ34" s="3">
        <f t="shared" si="2"/>
        <v>9</v>
      </c>
      <c r="FK34" s="3">
        <f t="shared" si="2"/>
        <v>1</v>
      </c>
      <c r="FL34" s="3">
        <f t="shared" si="2"/>
        <v>9</v>
      </c>
      <c r="FM34" s="3">
        <f t="shared" si="2"/>
        <v>7</v>
      </c>
      <c r="FN34" s="3">
        <f t="shared" si="2"/>
        <v>4</v>
      </c>
      <c r="FO34" s="3">
        <f t="shared" si="2"/>
        <v>9</v>
      </c>
      <c r="FP34" s="3">
        <f t="shared" si="2"/>
        <v>9</v>
      </c>
      <c r="FQ34" s="3">
        <f t="shared" si="2"/>
        <v>2</v>
      </c>
      <c r="FR34" s="3">
        <f t="shared" si="2"/>
        <v>11</v>
      </c>
      <c r="FS34" s="3">
        <f t="shared" si="2"/>
        <v>8</v>
      </c>
      <c r="FT34" s="3">
        <f t="shared" si="2"/>
        <v>1</v>
      </c>
      <c r="FU34" s="3">
        <f t="shared" si="2"/>
        <v>11</v>
      </c>
      <c r="FV34" s="3">
        <f t="shared" si="2"/>
        <v>8</v>
      </c>
      <c r="FW34" s="3">
        <f t="shared" si="2"/>
        <v>1</v>
      </c>
      <c r="FX34" s="3">
        <f t="shared" si="2"/>
        <v>13</v>
      </c>
      <c r="FY34" s="3">
        <f t="shared" si="2"/>
        <v>5</v>
      </c>
      <c r="FZ34" s="3">
        <f t="shared" si="2"/>
        <v>2</v>
      </c>
      <c r="GA34" s="3">
        <f t="shared" si="2"/>
        <v>12</v>
      </c>
      <c r="GB34" s="3">
        <f t="shared" si="2"/>
        <v>4</v>
      </c>
      <c r="GC34" s="3">
        <f t="shared" si="2"/>
        <v>4</v>
      </c>
      <c r="GD34" s="3">
        <f t="shared" si="2"/>
        <v>10</v>
      </c>
      <c r="GE34" s="3">
        <f t="shared" si="2"/>
        <v>7</v>
      </c>
      <c r="GF34" s="3">
        <f t="shared" si="2"/>
        <v>3</v>
      </c>
      <c r="GG34" s="3">
        <f t="shared" si="2"/>
        <v>10</v>
      </c>
      <c r="GH34" s="3">
        <f t="shared" si="2"/>
        <v>9</v>
      </c>
      <c r="GI34" s="3">
        <f t="shared" si="2"/>
        <v>2</v>
      </c>
      <c r="GJ34" s="3">
        <f t="shared" si="2"/>
        <v>11</v>
      </c>
      <c r="GK34" s="3">
        <f t="shared" si="2"/>
        <v>7</v>
      </c>
      <c r="GL34" s="3">
        <f t="shared" si="2"/>
        <v>2</v>
      </c>
      <c r="GM34" s="3">
        <f t="shared" ref="GM34:IX34" si="3">SUM(GM14:GM33)</f>
        <v>10</v>
      </c>
      <c r="GN34" s="3">
        <f t="shared" si="3"/>
        <v>8</v>
      </c>
      <c r="GO34" s="3">
        <f t="shared" si="3"/>
        <v>2</v>
      </c>
      <c r="GP34" s="3">
        <f t="shared" si="3"/>
        <v>8</v>
      </c>
      <c r="GQ34" s="3">
        <f t="shared" si="3"/>
        <v>9</v>
      </c>
      <c r="GR34" s="3">
        <f t="shared" si="3"/>
        <v>3</v>
      </c>
      <c r="GS34" s="3">
        <f t="shared" si="3"/>
        <v>11</v>
      </c>
      <c r="GT34" s="3">
        <f t="shared" si="3"/>
        <v>7</v>
      </c>
      <c r="GU34" s="3">
        <f t="shared" si="3"/>
        <v>2</v>
      </c>
      <c r="GV34" s="3">
        <f t="shared" si="3"/>
        <v>10</v>
      </c>
      <c r="GW34" s="3">
        <f t="shared" si="3"/>
        <v>9</v>
      </c>
      <c r="GX34" s="3">
        <f t="shared" si="3"/>
        <v>1</v>
      </c>
      <c r="GY34" s="3">
        <f t="shared" si="3"/>
        <v>8</v>
      </c>
      <c r="GZ34" s="3">
        <f t="shared" si="3"/>
        <v>10</v>
      </c>
      <c r="HA34" s="3">
        <f t="shared" si="3"/>
        <v>2</v>
      </c>
      <c r="HB34" s="3">
        <f t="shared" si="3"/>
        <v>9</v>
      </c>
      <c r="HC34" s="3">
        <f t="shared" si="3"/>
        <v>10</v>
      </c>
      <c r="HD34" s="3">
        <f t="shared" si="3"/>
        <v>1</v>
      </c>
      <c r="HE34" s="3">
        <f t="shared" si="3"/>
        <v>11</v>
      </c>
      <c r="HF34" s="3">
        <f t="shared" si="3"/>
        <v>7</v>
      </c>
      <c r="HG34" s="3">
        <f t="shared" si="3"/>
        <v>2</v>
      </c>
      <c r="HH34" s="3">
        <f t="shared" si="3"/>
        <v>10</v>
      </c>
      <c r="HI34" s="3">
        <f>SUM(HI14:HI33)</f>
        <v>8</v>
      </c>
      <c r="HJ34" s="3">
        <f t="shared" si="3"/>
        <v>2</v>
      </c>
      <c r="HK34" s="3">
        <f t="shared" si="3"/>
        <v>11</v>
      </c>
      <c r="HL34" s="3">
        <f t="shared" si="3"/>
        <v>7</v>
      </c>
      <c r="HM34" s="3">
        <f t="shared" si="3"/>
        <v>2</v>
      </c>
      <c r="HN34" s="3">
        <f t="shared" si="3"/>
        <v>10</v>
      </c>
      <c r="HO34" s="3">
        <f t="shared" si="3"/>
        <v>8</v>
      </c>
      <c r="HP34" s="3">
        <f t="shared" si="3"/>
        <v>3</v>
      </c>
      <c r="HQ34" s="3">
        <f t="shared" si="3"/>
        <v>12</v>
      </c>
      <c r="HR34" s="3">
        <f t="shared" si="3"/>
        <v>6</v>
      </c>
      <c r="HS34" s="3">
        <f t="shared" si="3"/>
        <v>2</v>
      </c>
      <c r="HT34" s="3">
        <f t="shared" si="3"/>
        <v>9</v>
      </c>
      <c r="HU34" s="3">
        <f t="shared" si="3"/>
        <v>9</v>
      </c>
      <c r="HV34" s="3">
        <f t="shared" si="3"/>
        <v>2</v>
      </c>
      <c r="HW34" s="3">
        <f t="shared" si="3"/>
        <v>9</v>
      </c>
      <c r="HX34" s="3">
        <f t="shared" si="3"/>
        <v>8</v>
      </c>
      <c r="HY34" s="3">
        <f t="shared" si="3"/>
        <v>2</v>
      </c>
      <c r="HZ34" s="3">
        <f t="shared" si="3"/>
        <v>8</v>
      </c>
      <c r="IA34" s="3">
        <f t="shared" si="3"/>
        <v>9</v>
      </c>
      <c r="IB34" s="3">
        <f t="shared" si="3"/>
        <v>3</v>
      </c>
      <c r="IC34" s="3">
        <f t="shared" si="3"/>
        <v>10</v>
      </c>
      <c r="ID34" s="3">
        <f t="shared" si="3"/>
        <v>8</v>
      </c>
      <c r="IE34" s="3">
        <f t="shared" si="3"/>
        <v>2</v>
      </c>
      <c r="IF34" s="3">
        <f t="shared" si="3"/>
        <v>7</v>
      </c>
      <c r="IG34" s="3">
        <f t="shared" si="3"/>
        <v>8</v>
      </c>
      <c r="IH34" s="3">
        <f t="shared" si="3"/>
        <v>5</v>
      </c>
      <c r="II34" s="3">
        <f t="shared" si="3"/>
        <v>8</v>
      </c>
      <c r="IJ34" s="3">
        <f t="shared" si="3"/>
        <v>9</v>
      </c>
      <c r="IK34" s="3">
        <f t="shared" si="3"/>
        <v>3</v>
      </c>
      <c r="IL34" s="3">
        <f t="shared" si="3"/>
        <v>11</v>
      </c>
      <c r="IM34" s="3">
        <f t="shared" si="3"/>
        <v>8</v>
      </c>
      <c r="IN34" s="3">
        <f t="shared" si="3"/>
        <v>1</v>
      </c>
      <c r="IO34" s="3">
        <f t="shared" si="3"/>
        <v>9</v>
      </c>
      <c r="IP34" s="3">
        <f t="shared" si="3"/>
        <v>10</v>
      </c>
      <c r="IQ34" s="3">
        <f t="shared" si="3"/>
        <v>1</v>
      </c>
      <c r="IR34" s="3">
        <f t="shared" si="3"/>
        <v>9</v>
      </c>
      <c r="IS34" s="3">
        <f t="shared" si="3"/>
        <v>8</v>
      </c>
      <c r="IT34" s="3">
        <f t="shared" si="3"/>
        <v>3</v>
      </c>
      <c r="IU34" s="3">
        <f t="shared" si="3"/>
        <v>8</v>
      </c>
      <c r="IV34" s="3">
        <f t="shared" si="3"/>
        <v>8</v>
      </c>
      <c r="IW34" s="3">
        <f t="shared" si="3"/>
        <v>4</v>
      </c>
      <c r="IX34" s="3">
        <f t="shared" si="3"/>
        <v>10</v>
      </c>
      <c r="IY34" s="3">
        <f t="shared" ref="IY34:LE34" si="4">SUM(IY14:IY33)</f>
        <v>8</v>
      </c>
      <c r="IZ34" s="3">
        <f t="shared" si="4"/>
        <v>2</v>
      </c>
      <c r="JA34" s="3">
        <f t="shared" si="4"/>
        <v>8</v>
      </c>
      <c r="JB34" s="3">
        <f t="shared" si="4"/>
        <v>9</v>
      </c>
      <c r="JC34" s="3">
        <f t="shared" si="4"/>
        <v>3</v>
      </c>
      <c r="JD34" s="3">
        <f t="shared" si="4"/>
        <v>9</v>
      </c>
      <c r="JE34" s="3">
        <f t="shared" si="4"/>
        <v>9</v>
      </c>
      <c r="JF34" s="3">
        <f t="shared" si="4"/>
        <v>2</v>
      </c>
      <c r="JG34" s="3">
        <f t="shared" si="4"/>
        <v>8</v>
      </c>
      <c r="JH34" s="3">
        <f t="shared" si="4"/>
        <v>8</v>
      </c>
      <c r="JI34" s="3">
        <f t="shared" si="4"/>
        <v>4</v>
      </c>
      <c r="JJ34" s="3">
        <f t="shared" si="4"/>
        <v>14</v>
      </c>
      <c r="JK34" s="3">
        <f t="shared" si="4"/>
        <v>5</v>
      </c>
      <c r="JL34" s="3">
        <f t="shared" si="4"/>
        <v>1</v>
      </c>
      <c r="JM34" s="3">
        <f t="shared" si="4"/>
        <v>9</v>
      </c>
      <c r="JN34" s="3">
        <f t="shared" si="4"/>
        <v>9</v>
      </c>
      <c r="JO34" s="3">
        <f t="shared" si="4"/>
        <v>2</v>
      </c>
      <c r="JP34" s="3">
        <f t="shared" si="4"/>
        <v>9</v>
      </c>
      <c r="JQ34" s="3">
        <f t="shared" si="4"/>
        <v>10</v>
      </c>
      <c r="JR34" s="3">
        <f t="shared" si="4"/>
        <v>1</v>
      </c>
      <c r="JS34" s="3">
        <f t="shared" si="4"/>
        <v>9</v>
      </c>
      <c r="JT34" s="3">
        <f t="shared" si="4"/>
        <v>10</v>
      </c>
      <c r="JU34" s="3">
        <f t="shared" si="4"/>
        <v>1</v>
      </c>
      <c r="JV34" s="3">
        <f t="shared" si="4"/>
        <v>8</v>
      </c>
      <c r="JW34" s="3">
        <f t="shared" si="4"/>
        <v>11</v>
      </c>
      <c r="JX34" s="3">
        <f t="shared" si="4"/>
        <v>1</v>
      </c>
      <c r="JY34" s="3">
        <f t="shared" si="4"/>
        <v>11</v>
      </c>
      <c r="JZ34" s="3">
        <f t="shared" si="4"/>
        <v>7</v>
      </c>
      <c r="KA34" s="3">
        <f t="shared" si="4"/>
        <v>2</v>
      </c>
      <c r="KB34" s="3">
        <f t="shared" si="4"/>
        <v>9</v>
      </c>
      <c r="KC34" s="3">
        <f t="shared" si="4"/>
        <v>10</v>
      </c>
      <c r="KD34" s="3">
        <f t="shared" si="4"/>
        <v>1</v>
      </c>
      <c r="KE34" s="3">
        <f t="shared" si="4"/>
        <v>11</v>
      </c>
      <c r="KF34" s="3">
        <f t="shared" si="4"/>
        <v>8</v>
      </c>
      <c r="KG34" s="3">
        <f t="shared" si="4"/>
        <v>1</v>
      </c>
      <c r="KH34" s="3">
        <f t="shared" si="4"/>
        <v>8</v>
      </c>
      <c r="KI34" s="3">
        <f t="shared" si="4"/>
        <v>10</v>
      </c>
      <c r="KJ34" s="3">
        <f t="shared" si="4"/>
        <v>2</v>
      </c>
      <c r="KK34" s="3">
        <f t="shared" si="4"/>
        <v>8</v>
      </c>
      <c r="KL34" s="3">
        <f t="shared" si="4"/>
        <v>8</v>
      </c>
      <c r="KM34" s="3">
        <f t="shared" si="4"/>
        <v>4</v>
      </c>
      <c r="KN34" s="3">
        <f t="shared" si="4"/>
        <v>10</v>
      </c>
      <c r="KO34" s="3">
        <f t="shared" si="4"/>
        <v>9</v>
      </c>
      <c r="KP34" s="3">
        <f t="shared" si="4"/>
        <v>1</v>
      </c>
      <c r="KQ34" s="3">
        <f t="shared" si="4"/>
        <v>11</v>
      </c>
      <c r="KR34" s="3">
        <f t="shared" si="4"/>
        <v>8</v>
      </c>
      <c r="KS34" s="3">
        <f t="shared" si="4"/>
        <v>1</v>
      </c>
      <c r="KT34" s="3">
        <f t="shared" si="4"/>
        <v>9</v>
      </c>
      <c r="KU34" s="3">
        <f t="shared" si="4"/>
        <v>9</v>
      </c>
      <c r="KV34" s="3">
        <f t="shared" si="4"/>
        <v>2</v>
      </c>
      <c r="KW34" s="3">
        <f t="shared" si="4"/>
        <v>12</v>
      </c>
      <c r="KX34" s="3">
        <f t="shared" si="4"/>
        <v>5</v>
      </c>
      <c r="KY34" s="3">
        <f t="shared" si="4"/>
        <v>3</v>
      </c>
      <c r="KZ34" s="3">
        <f t="shared" si="4"/>
        <v>13</v>
      </c>
      <c r="LA34" s="3">
        <f t="shared" si="4"/>
        <v>6</v>
      </c>
      <c r="LB34" s="3">
        <f t="shared" si="4"/>
        <v>1</v>
      </c>
      <c r="LC34" s="3">
        <f t="shared" si="4"/>
        <v>10</v>
      </c>
      <c r="LD34" s="3">
        <f t="shared" si="4"/>
        <v>9</v>
      </c>
      <c r="LE34" s="3">
        <f t="shared" si="4"/>
        <v>1</v>
      </c>
    </row>
    <row r="35" spans="1:317" ht="37.5" customHeight="1" x14ac:dyDescent="0.25">
      <c r="A35" s="109" t="s">
        <v>3194</v>
      </c>
      <c r="B35" s="110"/>
      <c r="C35" s="11">
        <f>C34/20%</f>
        <v>60</v>
      </c>
      <c r="D35" s="11">
        <f t="shared" ref="D35:T35" si="5">D34/20%</f>
        <v>35</v>
      </c>
      <c r="E35" s="11">
        <f t="shared" si="5"/>
        <v>5</v>
      </c>
      <c r="F35" s="11">
        <f t="shared" si="5"/>
        <v>70</v>
      </c>
      <c r="G35" s="11">
        <f t="shared" si="5"/>
        <v>20</v>
      </c>
      <c r="H35" s="11">
        <f t="shared" si="5"/>
        <v>10</v>
      </c>
      <c r="I35" s="11">
        <f t="shared" si="5"/>
        <v>65</v>
      </c>
      <c r="J35" s="11">
        <f t="shared" si="5"/>
        <v>30</v>
      </c>
      <c r="K35" s="11">
        <f t="shared" si="5"/>
        <v>5</v>
      </c>
      <c r="L35" s="11">
        <f t="shared" si="5"/>
        <v>55</v>
      </c>
      <c r="M35" s="11">
        <f t="shared" si="5"/>
        <v>40</v>
      </c>
      <c r="N35" s="11">
        <f t="shared" si="5"/>
        <v>5</v>
      </c>
      <c r="O35" s="11">
        <f t="shared" si="5"/>
        <v>65</v>
      </c>
      <c r="P35" s="11">
        <f t="shared" si="5"/>
        <v>30</v>
      </c>
      <c r="Q35" s="11">
        <f t="shared" si="5"/>
        <v>5</v>
      </c>
      <c r="R35" s="11">
        <f t="shared" si="5"/>
        <v>45</v>
      </c>
      <c r="S35" s="11">
        <f t="shared" si="5"/>
        <v>45</v>
      </c>
      <c r="T35" s="11">
        <f t="shared" si="5"/>
        <v>10</v>
      </c>
      <c r="U35" s="11">
        <f t="shared" ref="U35" si="6">U34/20%</f>
        <v>45</v>
      </c>
      <c r="V35" s="11">
        <f t="shared" ref="V35" si="7">V34/20%</f>
        <v>40</v>
      </c>
      <c r="W35" s="11">
        <f t="shared" ref="W35" si="8">W34/20%</f>
        <v>20</v>
      </c>
      <c r="X35" s="11">
        <f t="shared" ref="X35" si="9">X34/20%</f>
        <v>45</v>
      </c>
      <c r="Y35" s="11">
        <f t="shared" ref="Y35" si="10">Y34/20%</f>
        <v>45</v>
      </c>
      <c r="Z35" s="11">
        <f t="shared" ref="Z35" si="11">Z34/20%</f>
        <v>10</v>
      </c>
      <c r="AA35" s="11">
        <f t="shared" ref="AA35" si="12">AA34/20%</f>
        <v>65</v>
      </c>
      <c r="AB35" s="11">
        <f t="shared" ref="AB35" si="13">AB34/20%</f>
        <v>30</v>
      </c>
      <c r="AC35" s="11">
        <f t="shared" ref="AC35" si="14">AC34/20%</f>
        <v>5</v>
      </c>
      <c r="AD35" s="11">
        <f t="shared" ref="AD35" si="15">AD34/20%</f>
        <v>45</v>
      </c>
      <c r="AE35" s="11">
        <f t="shared" ref="AE35" si="16">AE34/20%</f>
        <v>45</v>
      </c>
      <c r="AF35" s="11">
        <f t="shared" ref="AF35" si="17">AF34/20%</f>
        <v>10</v>
      </c>
      <c r="AG35" s="11">
        <f t="shared" ref="AG35" si="18">AG34/20%</f>
        <v>45</v>
      </c>
      <c r="AH35" s="11">
        <f t="shared" ref="AH35" si="19">AH34/20%</f>
        <v>50</v>
      </c>
      <c r="AI35" s="11">
        <f t="shared" ref="AI35" si="20">AI34/20%</f>
        <v>5</v>
      </c>
      <c r="AJ35" s="11">
        <f t="shared" ref="AJ35:AK35" si="21">AJ34/20%</f>
        <v>50</v>
      </c>
      <c r="AK35" s="11">
        <f t="shared" si="21"/>
        <v>40</v>
      </c>
      <c r="AL35" s="11">
        <f t="shared" ref="AL35" si="22">AL34/20%</f>
        <v>10</v>
      </c>
      <c r="AM35" s="11">
        <f t="shared" ref="AM35" si="23">AM34/20%</f>
        <v>65</v>
      </c>
      <c r="AN35" s="11">
        <f t="shared" ref="AN35" si="24">AN34/20%</f>
        <v>30</v>
      </c>
      <c r="AO35" s="11">
        <f t="shared" ref="AO35" si="25">AO34/20%</f>
        <v>5</v>
      </c>
      <c r="AP35" s="11">
        <f t="shared" ref="AP35" si="26">AP34/20%</f>
        <v>60</v>
      </c>
      <c r="AQ35" s="11">
        <f t="shared" ref="AQ35" si="27">AQ34/20%</f>
        <v>40</v>
      </c>
      <c r="AR35" s="11">
        <f t="shared" ref="AR35" si="28">AR34/20%</f>
        <v>15</v>
      </c>
      <c r="AS35" s="11">
        <f t="shared" ref="AS35" si="29">AS34/20%</f>
        <v>45</v>
      </c>
      <c r="AT35" s="11">
        <f t="shared" ref="AT35" si="30">AT34/20%</f>
        <v>50</v>
      </c>
      <c r="AU35" s="11">
        <f t="shared" ref="AU35" si="31">AU34/20%</f>
        <v>5</v>
      </c>
      <c r="AV35" s="11">
        <f t="shared" ref="AV35" si="32">AV34/20%</f>
        <v>65</v>
      </c>
      <c r="AW35" s="11">
        <f t="shared" ref="AW35" si="33">AW34/20%</f>
        <v>35</v>
      </c>
      <c r="AX35" s="11">
        <f t="shared" ref="AX35" si="34">AX34/20%</f>
        <v>5</v>
      </c>
      <c r="AY35" s="11">
        <f t="shared" ref="AY35" si="35">AY34/20%</f>
        <v>50</v>
      </c>
      <c r="AZ35" s="11">
        <f t="shared" ref="AZ35" si="36">AZ34/20%</f>
        <v>40</v>
      </c>
      <c r="BA35" s="11">
        <f t="shared" ref="BA35:BB35" si="37">BA34/20%</f>
        <v>5</v>
      </c>
      <c r="BB35" s="11">
        <f t="shared" si="37"/>
        <v>55</v>
      </c>
      <c r="BC35" s="11">
        <f t="shared" ref="BC35" si="38">BC34/20%</f>
        <v>30</v>
      </c>
      <c r="BD35" s="11">
        <f t="shared" ref="BD35" si="39">BD34/20%</f>
        <v>15</v>
      </c>
      <c r="BE35" s="11">
        <f t="shared" ref="BE35" si="40">BE34/20%</f>
        <v>45</v>
      </c>
      <c r="BF35" s="11">
        <f t="shared" ref="BF35" si="41">BF34/20%</f>
        <v>40</v>
      </c>
      <c r="BG35" s="11">
        <f t="shared" ref="BG35" si="42">BG34/20%</f>
        <v>15</v>
      </c>
      <c r="BH35" s="11">
        <f t="shared" ref="BH35" si="43">BH34/20%</f>
        <v>60</v>
      </c>
      <c r="BI35" s="11">
        <f t="shared" ref="BI35" si="44">BI34/20%</f>
        <v>30</v>
      </c>
      <c r="BJ35" s="11">
        <f t="shared" ref="BJ35" si="45">BJ34/20%</f>
        <v>10</v>
      </c>
      <c r="BK35" s="11">
        <f t="shared" ref="BK35" si="46">BK34/20%</f>
        <v>35</v>
      </c>
      <c r="BL35" s="11">
        <f t="shared" ref="BL35" si="47">BL34/20%</f>
        <v>35</v>
      </c>
      <c r="BM35" s="11">
        <f t="shared" ref="BM35" si="48">BM34/20%</f>
        <v>30</v>
      </c>
      <c r="BN35" s="11">
        <f t="shared" ref="BN35" si="49">BN34/20%</f>
        <v>50</v>
      </c>
      <c r="BO35" s="11">
        <f t="shared" ref="BO35" si="50">BO34/20%</f>
        <v>40</v>
      </c>
      <c r="BP35" s="11">
        <f t="shared" ref="BP35" si="51">BP34/20%</f>
        <v>10</v>
      </c>
      <c r="BQ35" s="11">
        <f t="shared" ref="BQ35" si="52">BQ34/20%</f>
        <v>40</v>
      </c>
      <c r="BR35" s="11">
        <f t="shared" ref="BR35:BS35" si="53">BR34/20%</f>
        <v>45</v>
      </c>
      <c r="BS35" s="11">
        <f t="shared" si="53"/>
        <v>15</v>
      </c>
      <c r="BT35" s="11">
        <f t="shared" ref="BT35" si="54">BT34/20%</f>
        <v>50</v>
      </c>
      <c r="BU35" s="11">
        <f t="shared" ref="BU35" si="55">BU34/20%</f>
        <v>40</v>
      </c>
      <c r="BV35" s="11">
        <f t="shared" ref="BV35" si="56">BV34/20%</f>
        <v>10</v>
      </c>
      <c r="BW35" s="11">
        <f t="shared" ref="BW35" si="57">BW34/20%</f>
        <v>40</v>
      </c>
      <c r="BX35" s="11">
        <f t="shared" ref="BX35" si="58">BX34/20%</f>
        <v>35</v>
      </c>
      <c r="BY35" s="11">
        <f t="shared" ref="BY35" si="59">BY34/20%</f>
        <v>20</v>
      </c>
      <c r="BZ35" s="11">
        <f t="shared" ref="BZ35" si="60">BZ34/20%</f>
        <v>50</v>
      </c>
      <c r="CA35" s="11">
        <f t="shared" ref="CA35" si="61">CA34/20%</f>
        <v>40</v>
      </c>
      <c r="CB35" s="11">
        <f t="shared" ref="CB35" si="62">CB34/20%</f>
        <v>10</v>
      </c>
      <c r="CC35" s="11">
        <f t="shared" ref="CC35" si="63">CC34/20%</f>
        <v>45</v>
      </c>
      <c r="CD35" s="11">
        <f t="shared" ref="CD35" si="64">CD34/20%</f>
        <v>35</v>
      </c>
      <c r="CE35" s="11">
        <f t="shared" ref="CE35" si="65">CE34/20%</f>
        <v>20</v>
      </c>
      <c r="CF35" s="11">
        <f t="shared" ref="CF35" si="66">CF34/20%</f>
        <v>40</v>
      </c>
      <c r="CG35" s="11">
        <f t="shared" ref="CG35" si="67">CG34/20%</f>
        <v>55</v>
      </c>
      <c r="CH35" s="11">
        <f t="shared" ref="CH35" si="68">CH34/20%</f>
        <v>10</v>
      </c>
      <c r="CI35" s="11">
        <f t="shared" ref="CI35:CJ35" si="69">CI34/20%</f>
        <v>45</v>
      </c>
      <c r="CJ35" s="11">
        <f t="shared" si="69"/>
        <v>45</v>
      </c>
      <c r="CK35" s="11">
        <f t="shared" ref="CK35" si="70">CK34/20%</f>
        <v>10</v>
      </c>
      <c r="CL35" s="11">
        <f t="shared" ref="CL35" si="71">CL34/20%</f>
        <v>40</v>
      </c>
      <c r="CM35" s="11">
        <f t="shared" ref="CM35" si="72">CM34/20%</f>
        <v>45</v>
      </c>
      <c r="CN35" s="11">
        <f t="shared" ref="CN35" si="73">CN34/20%</f>
        <v>15</v>
      </c>
      <c r="CO35" s="11">
        <f t="shared" ref="CO35" si="74">CO34/20%</f>
        <v>50</v>
      </c>
      <c r="CP35" s="11">
        <f t="shared" ref="CP35" si="75">CP34/20%</f>
        <v>40</v>
      </c>
      <c r="CQ35" s="11">
        <f t="shared" ref="CQ35" si="76">CQ34/20%</f>
        <v>10</v>
      </c>
      <c r="CR35" s="11">
        <f t="shared" ref="CR35" si="77">CR34/20%</f>
        <v>50</v>
      </c>
      <c r="CS35" s="11">
        <f t="shared" ref="CS35" si="78">CS34/20%</f>
        <v>40</v>
      </c>
      <c r="CT35" s="11">
        <f t="shared" ref="CT35" si="79">CT34/20%</f>
        <v>10</v>
      </c>
      <c r="CU35" s="11">
        <f t="shared" ref="CU35" si="80">CU34/20%</f>
        <v>55</v>
      </c>
      <c r="CV35" s="11">
        <f t="shared" ref="CV35" si="81">CV34/20%</f>
        <v>30</v>
      </c>
      <c r="CW35" s="11">
        <f t="shared" ref="CW35" si="82">CW34/20%</f>
        <v>15</v>
      </c>
      <c r="CX35" s="11">
        <f t="shared" ref="CX35" si="83">CX34/20%</f>
        <v>65</v>
      </c>
      <c r="CY35" s="11">
        <f t="shared" ref="CY35" si="84">CY34/20%</f>
        <v>30</v>
      </c>
      <c r="CZ35" s="11">
        <f t="shared" ref="CZ35:DA35" si="85">CZ34/20%</f>
        <v>5</v>
      </c>
      <c r="DA35" s="11">
        <f t="shared" si="85"/>
        <v>55</v>
      </c>
      <c r="DB35" s="11">
        <f t="shared" ref="DB35" si="86">DB34/20%</f>
        <v>35</v>
      </c>
      <c r="DC35" s="11">
        <f t="shared" ref="DC35" si="87">DC34/20%</f>
        <v>10</v>
      </c>
      <c r="DD35" s="11">
        <f t="shared" ref="DD35" si="88">DD34/20%</f>
        <v>50</v>
      </c>
      <c r="DE35" s="11">
        <f t="shared" ref="DE35" si="89">DE34/20%</f>
        <v>30</v>
      </c>
      <c r="DF35" s="11">
        <f t="shared" ref="DF35" si="90">DF34/20%</f>
        <v>20</v>
      </c>
      <c r="DG35" s="11">
        <f t="shared" ref="DG35" si="91">DG34/20%</f>
        <v>30</v>
      </c>
      <c r="DH35" s="11">
        <f t="shared" ref="DH35" si="92">DH34/20%</f>
        <v>50</v>
      </c>
      <c r="DI35" s="11">
        <f t="shared" ref="DI35" si="93">DI34/20%</f>
        <v>20</v>
      </c>
      <c r="DJ35" s="11">
        <f t="shared" ref="DJ35" si="94">DJ34/20%</f>
        <v>40</v>
      </c>
      <c r="DK35" s="11">
        <f t="shared" ref="DK35" si="95">DK34/20%</f>
        <v>55</v>
      </c>
      <c r="DL35" s="11">
        <f t="shared" ref="DL35" si="96">DL34/20%</f>
        <v>5</v>
      </c>
      <c r="DM35" s="11">
        <f t="shared" ref="DM35" si="97">DM34/20%</f>
        <v>60</v>
      </c>
      <c r="DN35" s="11">
        <f t="shared" ref="DN35" si="98">DN34/20%</f>
        <v>30</v>
      </c>
      <c r="DO35" s="11">
        <f t="shared" ref="DO35" si="99">DO34/20%</f>
        <v>10</v>
      </c>
      <c r="DP35" s="11">
        <f t="shared" ref="DP35" si="100">DP34/20%</f>
        <v>50</v>
      </c>
      <c r="DQ35" s="11">
        <f t="shared" ref="DQ35:DR35" si="101">DQ34/20%</f>
        <v>40</v>
      </c>
      <c r="DR35" s="11">
        <f t="shared" si="101"/>
        <v>10</v>
      </c>
      <c r="DS35" s="11">
        <f t="shared" ref="DS35" si="102">DS34/20%</f>
        <v>45</v>
      </c>
      <c r="DT35" s="11">
        <f t="shared" ref="DT35" si="103">DT34/20%</f>
        <v>40</v>
      </c>
      <c r="DU35" s="11">
        <f t="shared" ref="DU35" si="104">DU34/20%</f>
        <v>15</v>
      </c>
      <c r="DV35" s="11">
        <f t="shared" ref="DV35" si="105">DV34/20%</f>
        <v>35</v>
      </c>
      <c r="DW35" s="11">
        <f t="shared" ref="DW35" si="106">DW34/20%</f>
        <v>50</v>
      </c>
      <c r="DX35" s="11">
        <f t="shared" ref="DX35" si="107">DX34/20%</f>
        <v>15</v>
      </c>
      <c r="DY35" s="11">
        <f t="shared" ref="DY35" si="108">DY34/20%</f>
        <v>50</v>
      </c>
      <c r="DZ35" s="11">
        <f t="shared" ref="DZ35" si="109">DZ34/20%</f>
        <v>40</v>
      </c>
      <c r="EA35" s="11">
        <f t="shared" ref="EA35" si="110">EA34/20%</f>
        <v>10</v>
      </c>
      <c r="EB35" s="11">
        <f t="shared" ref="EB35" si="111">EB34/20%</f>
        <v>50</v>
      </c>
      <c r="EC35" s="11">
        <f t="shared" ref="EC35" si="112">EC34/20%</f>
        <v>40</v>
      </c>
      <c r="ED35" s="11">
        <f t="shared" ref="ED35" si="113">ED34/20%</f>
        <v>10</v>
      </c>
      <c r="EE35" s="11">
        <f t="shared" ref="EE35" si="114">EE34/20%</f>
        <v>45</v>
      </c>
      <c r="EF35" s="11">
        <f t="shared" ref="EF35" si="115">EF34/20%</f>
        <v>45</v>
      </c>
      <c r="EG35" s="11">
        <f t="shared" ref="EG35" si="116">EG34/20%</f>
        <v>10</v>
      </c>
      <c r="EH35" s="11">
        <f t="shared" ref="EH35:EI35" si="117">EH34/20%</f>
        <v>45</v>
      </c>
      <c r="EI35" s="11">
        <f t="shared" si="117"/>
        <v>50</v>
      </c>
      <c r="EJ35" s="11">
        <f t="shared" ref="EJ35" si="118">EJ34/20%</f>
        <v>5</v>
      </c>
      <c r="EK35" s="11">
        <f t="shared" ref="EK35" si="119">EK34/20%</f>
        <v>45</v>
      </c>
      <c r="EL35" s="11">
        <f t="shared" ref="EL35" si="120">EL34/20%</f>
        <v>50</v>
      </c>
      <c r="EM35" s="11">
        <f t="shared" ref="EM35" si="121">EM34/20%</f>
        <v>5</v>
      </c>
      <c r="EN35" s="11">
        <f t="shared" ref="EN35" si="122">EN34/20%</f>
        <v>55</v>
      </c>
      <c r="EO35" s="11">
        <f t="shared" ref="EO35" si="123">EO34/20%</f>
        <v>40</v>
      </c>
      <c r="EP35" s="11">
        <f t="shared" ref="EP35" si="124">EP34/20%</f>
        <v>5</v>
      </c>
      <c r="EQ35" s="11">
        <f t="shared" ref="EQ35" si="125">EQ34/20%</f>
        <v>45</v>
      </c>
      <c r="ER35" s="11">
        <f t="shared" ref="ER35" si="126">ER34/20%</f>
        <v>50</v>
      </c>
      <c r="ES35" s="11">
        <f t="shared" ref="ES35" si="127">ES34/20%</f>
        <v>5</v>
      </c>
      <c r="ET35" s="11">
        <f t="shared" ref="ET35" si="128">ET34/20%</f>
        <v>55</v>
      </c>
      <c r="EU35" s="11">
        <f t="shared" ref="EU35" si="129">EU34/20%</f>
        <v>35</v>
      </c>
      <c r="EV35" s="11">
        <f t="shared" ref="EV35" si="130">EV34/20%</f>
        <v>10</v>
      </c>
      <c r="EW35" s="11">
        <f t="shared" ref="EW35" si="131">EW34/20%</f>
        <v>55</v>
      </c>
      <c r="EX35" s="11">
        <f t="shared" ref="EX35" si="132">EX34/20%</f>
        <v>40</v>
      </c>
      <c r="EY35" s="11">
        <f t="shared" ref="EY35:EZ35" si="133">EY34/20%</f>
        <v>5</v>
      </c>
      <c r="EZ35" s="11">
        <f t="shared" si="133"/>
        <v>65</v>
      </c>
      <c r="FA35" s="11">
        <f t="shared" ref="FA35" si="134">FA34/20%</f>
        <v>30</v>
      </c>
      <c r="FB35" s="11">
        <f t="shared" ref="FB35" si="135">FB34/20%</f>
        <v>5</v>
      </c>
      <c r="FC35" s="11">
        <f t="shared" ref="FC35" si="136">FC34/20%</f>
        <v>55</v>
      </c>
      <c r="FD35" s="11">
        <f t="shared" ref="FD35" si="137">FD34/20%</f>
        <v>35</v>
      </c>
      <c r="FE35" s="11">
        <f t="shared" ref="FE35" si="138">FE34/20%</f>
        <v>10</v>
      </c>
      <c r="FF35" s="11">
        <f t="shared" ref="FF35" si="139">FF34/20%</f>
        <v>70</v>
      </c>
      <c r="FG35" s="11">
        <f t="shared" ref="FG35" si="140">FG34/20%</f>
        <v>30</v>
      </c>
      <c r="FH35" s="11">
        <f t="shared" ref="FH35" si="141">FH34/20%</f>
        <v>5</v>
      </c>
      <c r="FI35" s="11">
        <f t="shared" ref="FI35" si="142">FI34/20%</f>
        <v>50</v>
      </c>
      <c r="FJ35" s="11">
        <f t="shared" ref="FJ35" si="143">FJ34/20%</f>
        <v>45</v>
      </c>
      <c r="FK35" s="11">
        <f t="shared" ref="FK35" si="144">FK34/20%</f>
        <v>5</v>
      </c>
      <c r="FL35" s="11">
        <f t="shared" ref="FL35" si="145">FL34/20%</f>
        <v>45</v>
      </c>
      <c r="FM35" s="11">
        <f t="shared" ref="FM35" si="146">FM34/20%</f>
        <v>35</v>
      </c>
      <c r="FN35" s="11">
        <f t="shared" ref="FN35" si="147">FN34/20%</f>
        <v>20</v>
      </c>
      <c r="FO35" s="11">
        <f t="shared" ref="FO35" si="148">FO34/20%</f>
        <v>45</v>
      </c>
      <c r="FP35" s="11">
        <f t="shared" ref="FP35:FQ35" si="149">FP34/20%</f>
        <v>45</v>
      </c>
      <c r="FQ35" s="11">
        <f t="shared" si="149"/>
        <v>10</v>
      </c>
      <c r="FR35" s="11">
        <f t="shared" ref="FR35" si="150">FR34/20%</f>
        <v>55</v>
      </c>
      <c r="FS35" s="11">
        <f t="shared" ref="FS35" si="151">FS34/20%</f>
        <v>40</v>
      </c>
      <c r="FT35" s="11">
        <f t="shared" ref="FT35" si="152">FT34/20%</f>
        <v>5</v>
      </c>
      <c r="FU35" s="11">
        <f t="shared" ref="FU35" si="153">FU34/20%</f>
        <v>55</v>
      </c>
      <c r="FV35" s="11">
        <f t="shared" ref="FV35" si="154">FV34/20%</f>
        <v>40</v>
      </c>
      <c r="FW35" s="11">
        <f t="shared" ref="FW35" si="155">FW34/20%</f>
        <v>5</v>
      </c>
      <c r="FX35" s="11">
        <f t="shared" ref="FX35" si="156">FX34/20%</f>
        <v>65</v>
      </c>
      <c r="FY35" s="11">
        <f t="shared" ref="FY35" si="157">FY34/20%</f>
        <v>25</v>
      </c>
      <c r="FZ35" s="11">
        <f t="shared" ref="FZ35" si="158">FZ34/20%</f>
        <v>10</v>
      </c>
      <c r="GA35" s="11">
        <f t="shared" ref="GA35" si="159">GA34/20%</f>
        <v>60</v>
      </c>
      <c r="GB35" s="11">
        <f t="shared" ref="GB35" si="160">GB34/20%</f>
        <v>20</v>
      </c>
      <c r="GC35" s="11">
        <f t="shared" ref="GC35" si="161">GC34/20%</f>
        <v>20</v>
      </c>
      <c r="GD35" s="11">
        <f t="shared" ref="GD35" si="162">GD34/20%</f>
        <v>50</v>
      </c>
      <c r="GE35" s="11">
        <f t="shared" ref="GE35" si="163">GE34/20%</f>
        <v>35</v>
      </c>
      <c r="GF35" s="11">
        <f t="shared" ref="GF35" si="164">GF34/20%</f>
        <v>15</v>
      </c>
      <c r="GG35" s="11">
        <f t="shared" ref="GG35:GH35" si="165">GG34/20%</f>
        <v>50</v>
      </c>
      <c r="GH35" s="11">
        <f t="shared" si="165"/>
        <v>45</v>
      </c>
      <c r="GI35" s="11">
        <f t="shared" ref="GI35" si="166">GI34/20%</f>
        <v>10</v>
      </c>
      <c r="GJ35" s="11">
        <f t="shared" ref="GJ35" si="167">GJ34/20%</f>
        <v>55</v>
      </c>
      <c r="GK35" s="11">
        <f t="shared" ref="GK35" si="168">GK34/20%</f>
        <v>35</v>
      </c>
      <c r="GL35" s="11">
        <f t="shared" ref="GL35" si="169">GL34/20%</f>
        <v>10</v>
      </c>
      <c r="GM35" s="11">
        <f t="shared" ref="GM35" si="170">GM34/20%</f>
        <v>50</v>
      </c>
      <c r="GN35" s="11">
        <f t="shared" ref="GN35" si="171">GN34/20%</f>
        <v>40</v>
      </c>
      <c r="GO35" s="11">
        <f t="shared" ref="GO35" si="172">GO34/20%</f>
        <v>10</v>
      </c>
      <c r="GP35" s="11">
        <f t="shared" ref="GP35" si="173">GP34/20%</f>
        <v>40</v>
      </c>
      <c r="GQ35" s="11">
        <f t="shared" ref="GQ35" si="174">GQ34/20%</f>
        <v>45</v>
      </c>
      <c r="GR35" s="11">
        <f t="shared" ref="GR35" si="175">GR34/20%</f>
        <v>15</v>
      </c>
      <c r="GS35" s="11">
        <f t="shared" ref="GS35" si="176">GS34/20%</f>
        <v>55</v>
      </c>
      <c r="GT35" s="11">
        <f t="shared" ref="GT35" si="177">GT34/20%</f>
        <v>35</v>
      </c>
      <c r="GU35" s="11">
        <f t="shared" ref="GU35" si="178">GU34/20%</f>
        <v>10</v>
      </c>
      <c r="GV35" s="11">
        <f t="shared" ref="GV35" si="179">GV34/20%</f>
        <v>50</v>
      </c>
      <c r="GW35" s="11">
        <f t="shared" ref="GW35" si="180">GW34/20%</f>
        <v>45</v>
      </c>
      <c r="GX35" s="11">
        <f t="shared" ref="GX35:GY35" si="181">GX34/20%</f>
        <v>5</v>
      </c>
      <c r="GY35" s="11">
        <f t="shared" si="181"/>
        <v>40</v>
      </c>
      <c r="GZ35" s="11">
        <f t="shared" ref="GZ35" si="182">GZ34/20%</f>
        <v>50</v>
      </c>
      <c r="HA35" s="11">
        <f t="shared" ref="HA35" si="183">HA34/20%</f>
        <v>10</v>
      </c>
      <c r="HB35" s="11">
        <f t="shared" ref="HB35" si="184">HB34/20%</f>
        <v>45</v>
      </c>
      <c r="HC35" s="11">
        <f t="shared" ref="HC35" si="185">HC34/20%</f>
        <v>50</v>
      </c>
      <c r="HD35" s="11">
        <f t="shared" ref="HD35" si="186">HD34/20%</f>
        <v>5</v>
      </c>
      <c r="HE35" s="11">
        <f t="shared" ref="HE35" si="187">HE34/20%</f>
        <v>55</v>
      </c>
      <c r="HF35" s="11">
        <f t="shared" ref="HF35" si="188">HF34/20%</f>
        <v>35</v>
      </c>
      <c r="HG35" s="11">
        <f t="shared" ref="HG35" si="189">HG34/20%</f>
        <v>10</v>
      </c>
      <c r="HH35" s="11">
        <f t="shared" ref="HH35" si="190">HH34/20%</f>
        <v>50</v>
      </c>
      <c r="HI35" s="11">
        <f t="shared" ref="HI35" si="191">HI34/20%</f>
        <v>40</v>
      </c>
      <c r="HJ35" s="11">
        <f t="shared" ref="HJ35" si="192">HJ34/20%</f>
        <v>10</v>
      </c>
      <c r="HK35" s="11">
        <f t="shared" ref="HK35" si="193">HK34/20%</f>
        <v>55</v>
      </c>
      <c r="HL35" s="11">
        <f t="shared" ref="HL35" si="194">HL34/20%</f>
        <v>35</v>
      </c>
      <c r="HM35" s="11">
        <f t="shared" ref="HM35" si="195">HM34/20%</f>
        <v>10</v>
      </c>
      <c r="HN35" s="11">
        <f t="shared" ref="HN35" si="196">HN34/20%</f>
        <v>50</v>
      </c>
      <c r="HO35" s="11">
        <f t="shared" ref="HO35:HP35" si="197">HO34/20%</f>
        <v>40</v>
      </c>
      <c r="HP35" s="11">
        <f t="shared" si="197"/>
        <v>15</v>
      </c>
      <c r="HQ35" s="11">
        <f t="shared" ref="HQ35" si="198">HQ34/20%</f>
        <v>60</v>
      </c>
      <c r="HR35" s="11">
        <f t="shared" ref="HR35" si="199">HR34/20%</f>
        <v>30</v>
      </c>
      <c r="HS35" s="11">
        <f t="shared" ref="HS35" si="200">HS34/20%</f>
        <v>10</v>
      </c>
      <c r="HT35" s="11">
        <f t="shared" ref="HT35" si="201">HT34/20%</f>
        <v>45</v>
      </c>
      <c r="HU35" s="11">
        <f t="shared" ref="HU35" si="202">HU34/20%</f>
        <v>45</v>
      </c>
      <c r="HV35" s="11">
        <f t="shared" ref="HV35" si="203">HV34/20%</f>
        <v>10</v>
      </c>
      <c r="HW35" s="11">
        <f t="shared" ref="HW35" si="204">HW34/20%</f>
        <v>45</v>
      </c>
      <c r="HX35" s="11">
        <f t="shared" ref="HX35" si="205">HX34/20%</f>
        <v>40</v>
      </c>
      <c r="HY35" s="11">
        <f t="shared" ref="HY35" si="206">HY34/20%</f>
        <v>10</v>
      </c>
      <c r="HZ35" s="11">
        <f t="shared" ref="HZ35" si="207">HZ34/20%</f>
        <v>40</v>
      </c>
      <c r="IA35" s="11">
        <f t="shared" ref="IA35" si="208">IA34/20%</f>
        <v>45</v>
      </c>
      <c r="IB35" s="11">
        <f t="shared" ref="IB35" si="209">IB34/20%</f>
        <v>15</v>
      </c>
      <c r="IC35" s="11">
        <f t="shared" ref="IC35" si="210">IC34/20%</f>
        <v>50</v>
      </c>
      <c r="ID35" s="11">
        <f t="shared" ref="ID35" si="211">ID34/20%</f>
        <v>40</v>
      </c>
      <c r="IE35" s="11">
        <f t="shared" ref="IE35" si="212">IE34/20%</f>
        <v>10</v>
      </c>
      <c r="IF35" s="11">
        <f t="shared" ref="IF35:IG35" si="213">IF34/20%</f>
        <v>35</v>
      </c>
      <c r="IG35" s="11">
        <f t="shared" si="213"/>
        <v>40</v>
      </c>
      <c r="IH35" s="11">
        <f t="shared" ref="IH35" si="214">IH34/20%</f>
        <v>25</v>
      </c>
      <c r="II35" s="11">
        <f t="shared" ref="II35" si="215">II34/20%</f>
        <v>40</v>
      </c>
      <c r="IJ35" s="11">
        <f t="shared" ref="IJ35" si="216">IJ34/20%</f>
        <v>45</v>
      </c>
      <c r="IK35" s="11">
        <f t="shared" ref="IK35" si="217">IK34/20%</f>
        <v>15</v>
      </c>
      <c r="IL35" s="11">
        <f t="shared" ref="IL35" si="218">IL34/20%</f>
        <v>55</v>
      </c>
      <c r="IM35" s="11">
        <f t="shared" ref="IM35" si="219">IM34/20%</f>
        <v>40</v>
      </c>
      <c r="IN35" s="11">
        <f t="shared" ref="IN35" si="220">IN34/20%</f>
        <v>5</v>
      </c>
      <c r="IO35" s="11">
        <f t="shared" ref="IO35" si="221">IO34/20%</f>
        <v>45</v>
      </c>
      <c r="IP35" s="11">
        <f t="shared" ref="IP35" si="222">IP34/20%</f>
        <v>50</v>
      </c>
      <c r="IQ35" s="11">
        <f t="shared" ref="IQ35" si="223">IQ34/20%</f>
        <v>5</v>
      </c>
      <c r="IR35" s="11">
        <f t="shared" ref="IR35" si="224">IR34/20%</f>
        <v>45</v>
      </c>
      <c r="IS35" s="11">
        <f t="shared" ref="IS35" si="225">IS34/20%</f>
        <v>40</v>
      </c>
      <c r="IT35" s="11">
        <f t="shared" ref="IT35" si="226">IT34/20%</f>
        <v>15</v>
      </c>
      <c r="IU35" s="11">
        <f t="shared" ref="IU35" si="227">IU34/20%</f>
        <v>40</v>
      </c>
      <c r="IV35" s="11">
        <f t="shared" ref="IV35" si="228">IV34/20%</f>
        <v>40</v>
      </c>
      <c r="IW35" s="11">
        <f t="shared" ref="IW35:IX35" si="229">IW34/20%</f>
        <v>20</v>
      </c>
      <c r="IX35" s="11">
        <f t="shared" si="229"/>
        <v>50</v>
      </c>
      <c r="IY35" s="11">
        <f t="shared" ref="IY35" si="230">IY34/20%</f>
        <v>40</v>
      </c>
      <c r="IZ35" s="11">
        <f t="shared" ref="IZ35" si="231">IZ34/20%</f>
        <v>10</v>
      </c>
      <c r="JA35" s="11">
        <f t="shared" ref="JA35" si="232">JA34/20%</f>
        <v>40</v>
      </c>
      <c r="JB35" s="11">
        <f t="shared" ref="JB35" si="233">JB34/20%</f>
        <v>45</v>
      </c>
      <c r="JC35" s="11">
        <f t="shared" ref="JC35" si="234">JC34/20%</f>
        <v>15</v>
      </c>
      <c r="JD35" s="11">
        <f t="shared" ref="JD35" si="235">JD34/20%</f>
        <v>45</v>
      </c>
      <c r="JE35" s="11">
        <f t="shared" ref="JE35" si="236">JE34/20%</f>
        <v>45</v>
      </c>
      <c r="JF35" s="11">
        <f t="shared" ref="JF35" si="237">JF34/20%</f>
        <v>10</v>
      </c>
      <c r="JG35" s="11">
        <f t="shared" ref="JG35" si="238">JG34/20%</f>
        <v>40</v>
      </c>
      <c r="JH35" s="11">
        <f t="shared" ref="JH35" si="239">JH34/20%</f>
        <v>40</v>
      </c>
      <c r="JI35" s="11">
        <f t="shared" ref="JI35" si="240">JI34/20%</f>
        <v>20</v>
      </c>
      <c r="JJ35" s="11">
        <f t="shared" ref="JJ35" si="241">JJ34/20%</f>
        <v>70</v>
      </c>
      <c r="JK35" s="11">
        <f t="shared" ref="JK35" si="242">JK34/20%</f>
        <v>25</v>
      </c>
      <c r="JL35" s="11">
        <f t="shared" ref="JL35" si="243">JL34/20%</f>
        <v>5</v>
      </c>
      <c r="JM35" s="11">
        <f t="shared" ref="JM35" si="244">JM34/20%</f>
        <v>45</v>
      </c>
      <c r="JN35" s="11">
        <f t="shared" ref="JN35:JO35" si="245">JN34/20%</f>
        <v>45</v>
      </c>
      <c r="JO35" s="11">
        <f t="shared" si="245"/>
        <v>10</v>
      </c>
      <c r="JP35" s="11">
        <f t="shared" ref="JP35" si="246">JP34/20%</f>
        <v>45</v>
      </c>
      <c r="JQ35" s="11">
        <f t="shared" ref="JQ35" si="247">JQ34/20%</f>
        <v>50</v>
      </c>
      <c r="JR35" s="11">
        <f t="shared" ref="JR35" si="248">JR34/20%</f>
        <v>5</v>
      </c>
      <c r="JS35" s="11">
        <f t="shared" ref="JS35" si="249">JS34/20%</f>
        <v>45</v>
      </c>
      <c r="JT35" s="11">
        <f t="shared" ref="JT35" si="250">JT34/20%</f>
        <v>50</v>
      </c>
      <c r="JU35" s="11">
        <f t="shared" ref="JU35" si="251">JU34/20%</f>
        <v>5</v>
      </c>
      <c r="JV35" s="11">
        <f t="shared" ref="JV35" si="252">JV34/20%</f>
        <v>40</v>
      </c>
      <c r="JW35" s="11">
        <f t="shared" ref="JW35" si="253">JW34/20%</f>
        <v>55</v>
      </c>
      <c r="JX35" s="11">
        <f t="shared" ref="JX35" si="254">JX34/20%</f>
        <v>5</v>
      </c>
      <c r="JY35" s="11">
        <f t="shared" ref="JY35" si="255">JY34/20%</f>
        <v>55</v>
      </c>
      <c r="JZ35" s="11">
        <f t="shared" ref="JZ35" si="256">JZ34/20%</f>
        <v>35</v>
      </c>
      <c r="KA35" s="11">
        <f t="shared" ref="KA35" si="257">KA34/20%</f>
        <v>10</v>
      </c>
      <c r="KB35" s="11">
        <f t="shared" ref="KB35" si="258">KB34/20%</f>
        <v>45</v>
      </c>
      <c r="KC35" s="11">
        <f t="shared" ref="KC35" si="259">KC34/20%</f>
        <v>50</v>
      </c>
      <c r="KD35" s="11">
        <f t="shared" ref="KD35" si="260">KD34/20%</f>
        <v>5</v>
      </c>
      <c r="KE35" s="11">
        <f t="shared" ref="KE35:KF35" si="261">KE34/20%</f>
        <v>55</v>
      </c>
      <c r="KF35" s="11">
        <f t="shared" si="261"/>
        <v>40</v>
      </c>
      <c r="KG35" s="11">
        <f t="shared" ref="KG35" si="262">KG34/20%</f>
        <v>5</v>
      </c>
      <c r="KH35" s="11">
        <f t="shared" ref="KH35" si="263">KH34/20%</f>
        <v>40</v>
      </c>
      <c r="KI35" s="11">
        <f t="shared" ref="KI35" si="264">KI34/20%</f>
        <v>50</v>
      </c>
      <c r="KJ35" s="11">
        <f t="shared" ref="KJ35" si="265">KJ34/20%</f>
        <v>10</v>
      </c>
      <c r="KK35" s="11">
        <f t="shared" ref="KK35" si="266">KK34/20%</f>
        <v>40</v>
      </c>
      <c r="KL35" s="11">
        <f t="shared" ref="KL35" si="267">KL34/20%</f>
        <v>40</v>
      </c>
      <c r="KM35" s="11">
        <f t="shared" ref="KM35" si="268">KM34/20%</f>
        <v>20</v>
      </c>
      <c r="KN35" s="11">
        <f t="shared" ref="KN35" si="269">KN34/20%</f>
        <v>50</v>
      </c>
      <c r="KO35" s="11">
        <f t="shared" ref="KO35" si="270">KO34/20%</f>
        <v>45</v>
      </c>
      <c r="KP35" s="11">
        <f t="shared" ref="KP35" si="271">KP34/20%</f>
        <v>5</v>
      </c>
      <c r="KQ35" s="11">
        <f t="shared" ref="KQ35" si="272">KQ34/20%</f>
        <v>55</v>
      </c>
      <c r="KR35" s="11">
        <f t="shared" ref="KR35" si="273">KR34/20%</f>
        <v>40</v>
      </c>
      <c r="KS35" s="11">
        <f t="shared" ref="KS35" si="274">KS34/20%</f>
        <v>5</v>
      </c>
      <c r="KT35" s="11">
        <f t="shared" ref="KT35" si="275">KT34/20%</f>
        <v>45</v>
      </c>
      <c r="KU35" s="11">
        <f t="shared" ref="KU35" si="276">KU34/20%</f>
        <v>45</v>
      </c>
      <c r="KV35" s="11">
        <f t="shared" ref="KV35:KW35" si="277">KV34/20%</f>
        <v>10</v>
      </c>
      <c r="KW35" s="11">
        <f t="shared" si="277"/>
        <v>60</v>
      </c>
      <c r="KX35" s="11">
        <f t="shared" ref="KX35" si="278">KX34/20%</f>
        <v>25</v>
      </c>
      <c r="KY35" s="11">
        <f t="shared" ref="KY35" si="279">KY34/20%</f>
        <v>15</v>
      </c>
      <c r="KZ35" s="11">
        <f t="shared" ref="KZ35" si="280">KZ34/20%</f>
        <v>65</v>
      </c>
      <c r="LA35" s="11">
        <f t="shared" ref="LA35" si="281">LA34/20%</f>
        <v>30</v>
      </c>
      <c r="LB35" s="11">
        <f t="shared" ref="LB35" si="282">LB34/20%</f>
        <v>5</v>
      </c>
      <c r="LC35" s="11">
        <f t="shared" ref="LC35" si="283">LC34/20%</f>
        <v>50</v>
      </c>
      <c r="LD35" s="11">
        <f t="shared" ref="LD35" si="284">LD34/20%</f>
        <v>45</v>
      </c>
      <c r="LE35" s="11">
        <f t="shared" ref="LE35" si="285">LE34/20%</f>
        <v>5</v>
      </c>
    </row>
    <row r="37" spans="1:317" x14ac:dyDescent="0.25">
      <c r="B37" t="s">
        <v>3165</v>
      </c>
    </row>
    <row r="38" spans="1:317" x14ac:dyDescent="0.25">
      <c r="B38" t="s">
        <v>3166</v>
      </c>
      <c r="C38" t="s">
        <v>3174</v>
      </c>
      <c r="D38">
        <f>(C35+F35+I35+L35+O35+R35+U35+X35+AA35+AD35+AG35+AJ35+AM35+AP35+AS35+AV35+AY35+BB35+BE35)/19</f>
        <v>54.736842105263158</v>
      </c>
    </row>
    <row r="39" spans="1:317" x14ac:dyDescent="0.25">
      <c r="B39" t="s">
        <v>3167</v>
      </c>
      <c r="C39" t="s">
        <v>3174</v>
      </c>
      <c r="D39">
        <f>(D35+G35+J35+M35+P35+S35+V35+Y35+AB35+AE35+AH35+AK35+AN35+AQ35+AT35+AW35+AZ35+BC35+BF35)/19</f>
        <v>37.631578947368418</v>
      </c>
    </row>
    <row r="40" spans="1:317" x14ac:dyDescent="0.25">
      <c r="B40" t="s">
        <v>3168</v>
      </c>
      <c r="C40" t="s">
        <v>3174</v>
      </c>
      <c r="D40">
        <f>(E35+H35+K35+N35+Q35+T35+W35+Z35+AC35+AF35+AI35+AL35+AO35+AR35+AU35+AX35+BA35+BD35+BG35)/19</f>
        <v>8.6842105263157894</v>
      </c>
    </row>
    <row r="41" spans="1:317" x14ac:dyDescent="0.25">
      <c r="D41">
        <f>SUM(D38:D40)</f>
        <v>101.05263157894737</v>
      </c>
    </row>
    <row r="42" spans="1:317" x14ac:dyDescent="0.25">
      <c r="B42" t="s">
        <v>3166</v>
      </c>
      <c r="C42" t="s">
        <v>3175</v>
      </c>
      <c r="D42">
        <f>(BH35+BK35+BN35+BQ35+BT35+BW35+BZ35+CC35+CF35+CI35+CL35+CO35+CR35+CU35+CX35+DA35+DD35+DG35+DJ35+DM35)/20</f>
        <v>47.5</v>
      </c>
    </row>
    <row r="43" spans="1:317" x14ac:dyDescent="0.25">
      <c r="B43" t="s">
        <v>3167</v>
      </c>
      <c r="C43" t="s">
        <v>3175</v>
      </c>
      <c r="D43">
        <f>(BI35+BL35+BO35+BR35+BU35+BX35+CA35+CD35+CG35+CJ35+CM35+CP35+CS35+CV35+CY35+DB35+DE35+DH35+DK35+DN35)/20</f>
        <v>39.25</v>
      </c>
    </row>
    <row r="44" spans="1:317" x14ac:dyDescent="0.25">
      <c r="B44" t="s">
        <v>3168</v>
      </c>
      <c r="C44" t="s">
        <v>3175</v>
      </c>
      <c r="D44">
        <f>(BJ35+BM35+BP35+BS35+BV35+BY35+CB35+CE35+CH35+CK35+CN35+CQ35+CT35+CW35+CZ35+DC35+DF35+DI35+DO35)/20</f>
        <v>13</v>
      </c>
    </row>
    <row r="45" spans="1:317" x14ac:dyDescent="0.25">
      <c r="D45">
        <f>SUM(D42:D44)</f>
        <v>99.75</v>
      </c>
    </row>
    <row r="46" spans="1:317" x14ac:dyDescent="0.25">
      <c r="B46" t="s">
        <v>3166</v>
      </c>
      <c r="C46" t="s">
        <v>3176</v>
      </c>
      <c r="D46">
        <f>(DP35+DS35+DV35+DY35+EB35+EE35+EH35+EK35+EN35)/9</f>
        <v>46.666666666666664</v>
      </c>
    </row>
    <row r="47" spans="1:317" x14ac:dyDescent="0.25">
      <c r="B47" t="s">
        <v>3167</v>
      </c>
      <c r="C47" t="s">
        <v>3176</v>
      </c>
      <c r="D47">
        <f>(DQ35+DT35+DW35+DZ35+EC35+EF35+EI35+EL35+EO35)/9</f>
        <v>43.888888888888886</v>
      </c>
    </row>
    <row r="48" spans="1:317" x14ac:dyDescent="0.25">
      <c r="B48" t="s">
        <v>3168</v>
      </c>
      <c r="C48" t="s">
        <v>3176</v>
      </c>
      <c r="D48">
        <f>(DR35+DU35+DX35+EA35+ED35+EG35+EJ35+EM35+EP35)/9</f>
        <v>9.4444444444444446</v>
      </c>
    </row>
    <row r="49" spans="2:4" x14ac:dyDescent="0.25">
      <c r="D49">
        <f>SUM(D46:D48)</f>
        <v>99.999999999999986</v>
      </c>
    </row>
    <row r="50" spans="2:4" x14ac:dyDescent="0.25">
      <c r="B50" t="s">
        <v>3166</v>
      </c>
      <c r="C50" t="s">
        <v>3177</v>
      </c>
      <c r="D50">
        <f>(EQ35+ET35+EW35+EZ35+FC35+FF35+FI35+FL35+FO35+FR35+FU35+FX35+GA35+GD35+GG35+GJ35+GM35+GP35+GS35+GV35+GY35+HB35+HE35+HH35+HK35+HN35+HQ35+HT35+HW35+HZ35+IC35+IF35+II35+IL35+IO35+IR35+IU35)/37</f>
        <v>50.405405405405403</v>
      </c>
    </row>
    <row r="51" spans="2:4" x14ac:dyDescent="0.25">
      <c r="B51" t="s">
        <v>3167</v>
      </c>
      <c r="C51" t="s">
        <v>3177</v>
      </c>
      <c r="D51">
        <f>(ER35+EU35+EX35+FA35+FD35+FG35+FJ35+FM35+FP35+FS35+FV35+FY35+GB35+GE35+GH35+GK35+GN35+GQ35+GT35+GW35+GZ35+HC35+HF35+HI35+HL35+HO35+HR35+HU35+HX35+IA35+ID35+IG35+IJ35+IM35+IP35+IS35+IV35)/37</f>
        <v>39.324324324324323</v>
      </c>
    </row>
    <row r="52" spans="2:4" x14ac:dyDescent="0.25">
      <c r="B52" t="s">
        <v>3168</v>
      </c>
      <c r="C52" t="s">
        <v>3177</v>
      </c>
      <c r="D52">
        <f>(ES35+EV35+EY35+FB35+FE35+FH35+FK35+FN35+FQ35+FT35+FW35+FZ35+GC35+GF35+GI35+GL35+GO35+GR35+GU35+GX35+HA35+HD35+HG35+HJ35+HM35+HP35+HS35+HV35+HY35+IB35+IE35+IH35+IK35+IN35+IQ35+IT35+IW35)/37</f>
        <v>10.54054054054054</v>
      </c>
    </row>
    <row r="53" spans="2:4" x14ac:dyDescent="0.25">
      <c r="D53">
        <f>SUM(D50:D52)</f>
        <v>100.27027027027026</v>
      </c>
    </row>
    <row r="54" spans="2:4" x14ac:dyDescent="0.25">
      <c r="B54" t="s">
        <v>3166</v>
      </c>
      <c r="C54" t="s">
        <v>3178</v>
      </c>
      <c r="D54">
        <f>(IX35+JA35+JD35+JG35+JJ35+JM35+JP35+JS35+JV35+JY35+KB35+KE35+KH35+KK35+KN35+KQ35+KT35+KW35+KZ35+LC35)/20</f>
        <v>49</v>
      </c>
    </row>
    <row r="55" spans="2:4" x14ac:dyDescent="0.25">
      <c r="B55" t="s">
        <v>3167</v>
      </c>
      <c r="C55" t="s">
        <v>3178</v>
      </c>
      <c r="D55">
        <f>(IY35+JB35+JE35+JH35+JK35+JN35+JQ35+JT35+JW35+JZ35+KC35+KF35+KI35+KL35+KO35+KR35+KU35+KX35+LA35+LD35)/20</f>
        <v>42</v>
      </c>
    </row>
    <row r="56" spans="2:4" x14ac:dyDescent="0.25">
      <c r="B56" t="s">
        <v>3168</v>
      </c>
      <c r="C56" t="s">
        <v>3178</v>
      </c>
      <c r="D56">
        <f>(IZ35+JC35+JF35+JI35+JL35+JO35+JR35+JU35+JX35+KA35+KD35+KG35+KJ35+KM35+KP35+KS35+KV35+KY35+LB35+LE35)/20</f>
        <v>9</v>
      </c>
    </row>
    <row r="57" spans="2:4" x14ac:dyDescent="0.25">
      <c r="D57">
        <f>SUM(D54:D56)</f>
        <v>100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4:B34"/>
    <mergeCell ref="A35:B3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74" t="s">
        <v>3190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14" t="s">
        <v>0</v>
      </c>
      <c r="B4" s="114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6" t="s">
        <v>2</v>
      </c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 t="s">
        <v>2</v>
      </c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86"/>
      <c r="DG4" s="146" t="s">
        <v>2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25" t="s">
        <v>181</v>
      </c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6"/>
      <c r="FO4" s="95" t="s">
        <v>244</v>
      </c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141" t="s">
        <v>244</v>
      </c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84" t="s">
        <v>244</v>
      </c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5"/>
      <c r="IR4" s="141" t="s">
        <v>244</v>
      </c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86" t="s">
        <v>244</v>
      </c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117"/>
      <c r="KZ4" s="98" t="s">
        <v>291</v>
      </c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30"/>
    </row>
    <row r="5" spans="1:374" ht="15.75" customHeight="1" x14ac:dyDescent="0.25">
      <c r="A5" s="114"/>
      <c r="B5" s="114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 t="s">
        <v>86</v>
      </c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79" t="s">
        <v>3</v>
      </c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88"/>
      <c r="DG5" s="79" t="s">
        <v>896</v>
      </c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120" t="s">
        <v>906</v>
      </c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4"/>
      <c r="FO5" s="89" t="s">
        <v>387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0" t="s">
        <v>245</v>
      </c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2"/>
      <c r="HT5" s="147" t="s">
        <v>426</v>
      </c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0" t="s">
        <v>438</v>
      </c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80" t="s">
        <v>246</v>
      </c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2"/>
      <c r="KZ5" s="88" t="s">
        <v>292</v>
      </c>
      <c r="LA5" s="92"/>
      <c r="LB5" s="92"/>
      <c r="LC5" s="92"/>
      <c r="LD5" s="92"/>
      <c r="LE5" s="92"/>
      <c r="LF5" s="92"/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3"/>
    </row>
    <row r="6" spans="1:374" ht="15.75" hidden="1" x14ac:dyDescent="0.25">
      <c r="A6" s="114"/>
      <c r="B6" s="11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14"/>
      <c r="B7" s="11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14"/>
      <c r="B8" s="11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14"/>
      <c r="B9" s="11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14"/>
      <c r="B10" s="11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14"/>
      <c r="B11" s="114"/>
      <c r="C11" s="105" t="s">
        <v>791</v>
      </c>
      <c r="D11" s="106" t="s">
        <v>5</v>
      </c>
      <c r="E11" s="106" t="s">
        <v>6</v>
      </c>
      <c r="F11" s="89" t="s">
        <v>874</v>
      </c>
      <c r="G11" s="89" t="s">
        <v>7</v>
      </c>
      <c r="H11" s="89" t="s">
        <v>8</v>
      </c>
      <c r="I11" s="89" t="s">
        <v>792</v>
      </c>
      <c r="J11" s="89" t="s">
        <v>9</v>
      </c>
      <c r="K11" s="89" t="s">
        <v>10</v>
      </c>
      <c r="L11" s="106" t="s">
        <v>793</v>
      </c>
      <c r="M11" s="106" t="s">
        <v>9</v>
      </c>
      <c r="N11" s="106" t="s">
        <v>10</v>
      </c>
      <c r="O11" s="106" t="s">
        <v>794</v>
      </c>
      <c r="P11" s="106" t="s">
        <v>11</v>
      </c>
      <c r="Q11" s="106" t="s">
        <v>4</v>
      </c>
      <c r="R11" s="106" t="s">
        <v>795</v>
      </c>
      <c r="S11" s="106" t="s">
        <v>6</v>
      </c>
      <c r="T11" s="106" t="s">
        <v>12</v>
      </c>
      <c r="U11" s="106" t="s">
        <v>796</v>
      </c>
      <c r="V11" s="106" t="s">
        <v>6</v>
      </c>
      <c r="W11" s="106" t="s">
        <v>12</v>
      </c>
      <c r="X11" s="103" t="s">
        <v>797</v>
      </c>
      <c r="Y11" s="104" t="s">
        <v>10</v>
      </c>
      <c r="Z11" s="105" t="s">
        <v>13</v>
      </c>
      <c r="AA11" s="106" t="s">
        <v>798</v>
      </c>
      <c r="AB11" s="106" t="s">
        <v>14</v>
      </c>
      <c r="AC11" s="106" t="s">
        <v>15</v>
      </c>
      <c r="AD11" s="106" t="s">
        <v>799</v>
      </c>
      <c r="AE11" s="106" t="s">
        <v>4</v>
      </c>
      <c r="AF11" s="106" t="s">
        <v>5</v>
      </c>
      <c r="AG11" s="106" t="s">
        <v>800</v>
      </c>
      <c r="AH11" s="106" t="s">
        <v>12</v>
      </c>
      <c r="AI11" s="106" t="s">
        <v>7</v>
      </c>
      <c r="AJ11" s="97" t="s">
        <v>875</v>
      </c>
      <c r="AK11" s="120"/>
      <c r="AL11" s="120"/>
      <c r="AM11" s="97" t="s">
        <v>801</v>
      </c>
      <c r="AN11" s="120"/>
      <c r="AO11" s="120"/>
      <c r="AP11" s="97" t="s">
        <v>802</v>
      </c>
      <c r="AQ11" s="120"/>
      <c r="AR11" s="120"/>
      <c r="AS11" s="97" t="s">
        <v>803</v>
      </c>
      <c r="AT11" s="120"/>
      <c r="AU11" s="120"/>
      <c r="AV11" s="97" t="s">
        <v>804</v>
      </c>
      <c r="AW11" s="120"/>
      <c r="AX11" s="120"/>
      <c r="AY11" s="97" t="s">
        <v>805</v>
      </c>
      <c r="AZ11" s="120"/>
      <c r="BA11" s="120"/>
      <c r="BB11" s="105" t="s">
        <v>806</v>
      </c>
      <c r="BC11" s="106"/>
      <c r="BD11" s="106"/>
      <c r="BE11" s="103" t="s">
        <v>876</v>
      </c>
      <c r="BF11" s="104"/>
      <c r="BG11" s="105"/>
      <c r="BH11" s="103" t="s">
        <v>807</v>
      </c>
      <c r="BI11" s="104"/>
      <c r="BJ11" s="105"/>
      <c r="BK11" s="106" t="s">
        <v>808</v>
      </c>
      <c r="BL11" s="106"/>
      <c r="BM11" s="106"/>
      <c r="BN11" s="106" t="s">
        <v>809</v>
      </c>
      <c r="BO11" s="106"/>
      <c r="BP11" s="106"/>
      <c r="BQ11" s="106" t="s">
        <v>810</v>
      </c>
      <c r="BR11" s="106"/>
      <c r="BS11" s="106"/>
      <c r="BT11" s="102" t="s">
        <v>811</v>
      </c>
      <c r="BU11" s="102"/>
      <c r="BV11" s="102"/>
      <c r="BW11" s="106" t="s">
        <v>812</v>
      </c>
      <c r="BX11" s="106"/>
      <c r="BY11" s="106"/>
      <c r="BZ11" s="106" t="s">
        <v>813</v>
      </c>
      <c r="CA11" s="106"/>
      <c r="CB11" s="106"/>
      <c r="CC11" s="106" t="s">
        <v>814</v>
      </c>
      <c r="CD11" s="106"/>
      <c r="CE11" s="106"/>
      <c r="CF11" s="106" t="s">
        <v>815</v>
      </c>
      <c r="CG11" s="106"/>
      <c r="CH11" s="106"/>
      <c r="CI11" s="106" t="s">
        <v>877</v>
      </c>
      <c r="CJ11" s="106"/>
      <c r="CK11" s="106"/>
      <c r="CL11" s="99" t="s">
        <v>816</v>
      </c>
      <c r="CM11" s="99"/>
      <c r="CN11" s="99"/>
      <c r="CO11" s="99" t="s">
        <v>817</v>
      </c>
      <c r="CP11" s="99"/>
      <c r="CQ11" s="100"/>
      <c r="CR11" s="89" t="s">
        <v>818</v>
      </c>
      <c r="CS11" s="89"/>
      <c r="CT11" s="89"/>
      <c r="CU11" s="89" t="s">
        <v>819</v>
      </c>
      <c r="CV11" s="89"/>
      <c r="CW11" s="89"/>
      <c r="CX11" s="79" t="s">
        <v>820</v>
      </c>
      <c r="CY11" s="79"/>
      <c r="CZ11" s="79"/>
      <c r="DA11" s="89" t="s">
        <v>821</v>
      </c>
      <c r="DB11" s="89"/>
      <c r="DC11" s="89"/>
      <c r="DD11" s="89" t="s">
        <v>822</v>
      </c>
      <c r="DE11" s="89"/>
      <c r="DF11" s="97"/>
      <c r="DG11" s="89" t="s">
        <v>878</v>
      </c>
      <c r="DH11" s="89"/>
      <c r="DI11" s="89"/>
      <c r="DJ11" s="89" t="s">
        <v>897</v>
      </c>
      <c r="DK11" s="89"/>
      <c r="DL11" s="89"/>
      <c r="DM11" s="89" t="s">
        <v>898</v>
      </c>
      <c r="DN11" s="89"/>
      <c r="DO11" s="89"/>
      <c r="DP11" s="89" t="s">
        <v>899</v>
      </c>
      <c r="DQ11" s="89"/>
      <c r="DR11" s="89"/>
      <c r="DS11" s="89" t="s">
        <v>900</v>
      </c>
      <c r="DT11" s="89"/>
      <c r="DU11" s="89"/>
      <c r="DV11" s="89" t="s">
        <v>901</v>
      </c>
      <c r="DW11" s="89"/>
      <c r="DX11" s="89"/>
      <c r="DY11" s="89" t="s">
        <v>902</v>
      </c>
      <c r="DZ11" s="89"/>
      <c r="EA11" s="89"/>
      <c r="EB11" s="89" t="s">
        <v>903</v>
      </c>
      <c r="EC11" s="89"/>
      <c r="ED11" s="89"/>
      <c r="EE11" s="89" t="s">
        <v>904</v>
      </c>
      <c r="EF11" s="89"/>
      <c r="EG11" s="89"/>
      <c r="EH11" s="89" t="s">
        <v>905</v>
      </c>
      <c r="EI11" s="89"/>
      <c r="EJ11" s="89"/>
      <c r="EK11" s="92" t="s">
        <v>823</v>
      </c>
      <c r="EL11" s="92"/>
      <c r="EM11" s="93"/>
      <c r="EN11" s="88" t="s">
        <v>879</v>
      </c>
      <c r="EO11" s="92"/>
      <c r="EP11" s="93"/>
      <c r="EQ11" s="88" t="s">
        <v>824</v>
      </c>
      <c r="ER11" s="92"/>
      <c r="ES11" s="93"/>
      <c r="ET11" s="79" t="s">
        <v>825</v>
      </c>
      <c r="EU11" s="79"/>
      <c r="EV11" s="79"/>
      <c r="EW11" s="79" t="s">
        <v>826</v>
      </c>
      <c r="EX11" s="79"/>
      <c r="EY11" s="79"/>
      <c r="EZ11" s="79" t="s">
        <v>827</v>
      </c>
      <c r="FA11" s="79"/>
      <c r="FB11" s="79"/>
      <c r="FC11" s="79" t="s">
        <v>828</v>
      </c>
      <c r="FD11" s="79"/>
      <c r="FE11" s="79"/>
      <c r="FF11" s="79" t="s">
        <v>829</v>
      </c>
      <c r="FG11" s="79"/>
      <c r="FH11" s="88"/>
      <c r="FI11" s="79" t="s">
        <v>830</v>
      </c>
      <c r="FJ11" s="79"/>
      <c r="FK11" s="79"/>
      <c r="FL11" s="79" t="s">
        <v>907</v>
      </c>
      <c r="FM11" s="79"/>
      <c r="FN11" s="79"/>
      <c r="FO11" s="79" t="s">
        <v>831</v>
      </c>
      <c r="FP11" s="79"/>
      <c r="FQ11" s="79"/>
      <c r="FR11" s="79" t="s">
        <v>880</v>
      </c>
      <c r="FS11" s="79"/>
      <c r="FT11" s="79"/>
      <c r="FU11" s="79" t="s">
        <v>832</v>
      </c>
      <c r="FV11" s="79"/>
      <c r="FW11" s="79"/>
      <c r="FX11" s="79" t="s">
        <v>833</v>
      </c>
      <c r="FY11" s="79"/>
      <c r="FZ11" s="79"/>
      <c r="GA11" s="79" t="s">
        <v>834</v>
      </c>
      <c r="GB11" s="79"/>
      <c r="GC11" s="79"/>
      <c r="GD11" s="79" t="s">
        <v>835</v>
      </c>
      <c r="GE11" s="79"/>
      <c r="GF11" s="79"/>
      <c r="GG11" s="79" t="s">
        <v>836</v>
      </c>
      <c r="GH11" s="79"/>
      <c r="GI11" s="79"/>
      <c r="GJ11" s="79" t="s">
        <v>837</v>
      </c>
      <c r="GK11" s="79"/>
      <c r="GL11" s="79"/>
      <c r="GM11" s="79" t="s">
        <v>838</v>
      </c>
      <c r="GN11" s="79"/>
      <c r="GO11" s="79"/>
      <c r="GP11" s="79" t="s">
        <v>839</v>
      </c>
      <c r="GQ11" s="79"/>
      <c r="GR11" s="79"/>
      <c r="GS11" s="79" t="s">
        <v>840</v>
      </c>
      <c r="GT11" s="79"/>
      <c r="GU11" s="79"/>
      <c r="GV11" s="79" t="s">
        <v>881</v>
      </c>
      <c r="GW11" s="79"/>
      <c r="GX11" s="79"/>
      <c r="GY11" s="79" t="s">
        <v>841</v>
      </c>
      <c r="GZ11" s="79"/>
      <c r="HA11" s="79"/>
      <c r="HB11" s="79" t="s">
        <v>842</v>
      </c>
      <c r="HC11" s="79"/>
      <c r="HD11" s="79"/>
      <c r="HE11" s="88" t="s">
        <v>843</v>
      </c>
      <c r="HF11" s="92"/>
      <c r="HG11" s="93"/>
      <c r="HH11" s="88" t="s">
        <v>844</v>
      </c>
      <c r="HI11" s="92"/>
      <c r="HJ11" s="93"/>
      <c r="HK11" s="88" t="s">
        <v>845</v>
      </c>
      <c r="HL11" s="92"/>
      <c r="HM11" s="93"/>
      <c r="HN11" s="88" t="s">
        <v>846</v>
      </c>
      <c r="HO11" s="92"/>
      <c r="HP11" s="93"/>
      <c r="HQ11" s="88" t="s">
        <v>847</v>
      </c>
      <c r="HR11" s="92"/>
      <c r="HS11" s="93"/>
      <c r="HT11" s="88" t="s">
        <v>882</v>
      </c>
      <c r="HU11" s="92"/>
      <c r="HV11" s="93"/>
      <c r="HW11" s="88" t="s">
        <v>883</v>
      </c>
      <c r="HX11" s="92"/>
      <c r="HY11" s="93"/>
      <c r="HZ11" s="88" t="s">
        <v>884</v>
      </c>
      <c r="IA11" s="92"/>
      <c r="IB11" s="93"/>
      <c r="IC11" s="88" t="s">
        <v>885</v>
      </c>
      <c r="ID11" s="92"/>
      <c r="IE11" s="93"/>
      <c r="IF11" s="88" t="s">
        <v>886</v>
      </c>
      <c r="IG11" s="92"/>
      <c r="IH11" s="93"/>
      <c r="II11" s="88" t="s">
        <v>887</v>
      </c>
      <c r="IJ11" s="92"/>
      <c r="IK11" s="93"/>
      <c r="IL11" s="88" t="s">
        <v>888</v>
      </c>
      <c r="IM11" s="92"/>
      <c r="IN11" s="93"/>
      <c r="IO11" s="88" t="s">
        <v>889</v>
      </c>
      <c r="IP11" s="92"/>
      <c r="IQ11" s="93"/>
      <c r="IR11" s="93" t="s">
        <v>890</v>
      </c>
      <c r="IS11" s="79"/>
      <c r="IT11" s="79"/>
      <c r="IU11" s="79" t="s">
        <v>891</v>
      </c>
      <c r="IV11" s="79"/>
      <c r="IW11" s="79"/>
      <c r="IX11" s="79" t="s">
        <v>848</v>
      </c>
      <c r="IY11" s="79"/>
      <c r="IZ11" s="79"/>
      <c r="JA11" s="79" t="s">
        <v>849</v>
      </c>
      <c r="JB11" s="79"/>
      <c r="JC11" s="79"/>
      <c r="JD11" s="79" t="s">
        <v>892</v>
      </c>
      <c r="JE11" s="79"/>
      <c r="JF11" s="79"/>
      <c r="JG11" s="79" t="s">
        <v>850</v>
      </c>
      <c r="JH11" s="79"/>
      <c r="JI11" s="79"/>
      <c r="JJ11" s="79" t="s">
        <v>851</v>
      </c>
      <c r="JK11" s="79"/>
      <c r="JL11" s="79"/>
      <c r="JM11" s="79" t="s">
        <v>852</v>
      </c>
      <c r="JN11" s="79"/>
      <c r="JO11" s="79"/>
      <c r="JP11" s="79" t="s">
        <v>853</v>
      </c>
      <c r="JQ11" s="79"/>
      <c r="JR11" s="79"/>
      <c r="JS11" s="142" t="s">
        <v>854</v>
      </c>
      <c r="JT11" s="143"/>
      <c r="JU11" s="144"/>
      <c r="JV11" s="142" t="s">
        <v>855</v>
      </c>
      <c r="JW11" s="143"/>
      <c r="JX11" s="144"/>
      <c r="JY11" s="142" t="s">
        <v>856</v>
      </c>
      <c r="JZ11" s="143"/>
      <c r="KA11" s="144"/>
      <c r="KB11" s="142" t="s">
        <v>908</v>
      </c>
      <c r="KC11" s="143"/>
      <c r="KD11" s="144"/>
      <c r="KE11" s="142" t="s">
        <v>909</v>
      </c>
      <c r="KF11" s="143"/>
      <c r="KG11" s="144"/>
      <c r="KH11" s="142" t="s">
        <v>910</v>
      </c>
      <c r="KI11" s="143"/>
      <c r="KJ11" s="144"/>
      <c r="KK11" s="142" t="s">
        <v>911</v>
      </c>
      <c r="KL11" s="143"/>
      <c r="KM11" s="144"/>
      <c r="KN11" s="142" t="s">
        <v>912</v>
      </c>
      <c r="KO11" s="143"/>
      <c r="KP11" s="144"/>
      <c r="KQ11" s="142" t="s">
        <v>913</v>
      </c>
      <c r="KR11" s="143"/>
      <c r="KS11" s="144"/>
      <c r="KT11" s="142" t="s">
        <v>914</v>
      </c>
      <c r="KU11" s="143"/>
      <c r="KV11" s="144"/>
      <c r="KW11" s="142" t="s">
        <v>915</v>
      </c>
      <c r="KX11" s="143"/>
      <c r="KY11" s="144"/>
      <c r="KZ11" s="79" t="s">
        <v>857</v>
      </c>
      <c r="LA11" s="79"/>
      <c r="LB11" s="79"/>
      <c r="LC11" s="79" t="s">
        <v>893</v>
      </c>
      <c r="LD11" s="79"/>
      <c r="LE11" s="79"/>
      <c r="LF11" s="79" t="s">
        <v>858</v>
      </c>
      <c r="LG11" s="79"/>
      <c r="LH11" s="79"/>
      <c r="LI11" s="79" t="s">
        <v>859</v>
      </c>
      <c r="LJ11" s="79"/>
      <c r="LK11" s="79"/>
      <c r="LL11" s="79" t="s">
        <v>860</v>
      </c>
      <c r="LM11" s="79"/>
      <c r="LN11" s="79"/>
      <c r="LO11" s="79" t="s">
        <v>861</v>
      </c>
      <c r="LP11" s="79"/>
      <c r="LQ11" s="79"/>
      <c r="LR11" s="79" t="s">
        <v>862</v>
      </c>
      <c r="LS11" s="79"/>
      <c r="LT11" s="79"/>
      <c r="LU11" s="79" t="s">
        <v>863</v>
      </c>
      <c r="LV11" s="79"/>
      <c r="LW11" s="79"/>
      <c r="LX11" s="79" t="s">
        <v>864</v>
      </c>
      <c r="LY11" s="79"/>
      <c r="LZ11" s="79"/>
      <c r="MA11" s="79" t="s">
        <v>865</v>
      </c>
      <c r="MB11" s="79"/>
      <c r="MC11" s="79"/>
      <c r="MD11" s="79" t="s">
        <v>866</v>
      </c>
      <c r="ME11" s="79"/>
      <c r="MF11" s="79"/>
      <c r="MG11" s="79" t="s">
        <v>894</v>
      </c>
      <c r="MH11" s="79"/>
      <c r="MI11" s="79"/>
      <c r="MJ11" s="79" t="s">
        <v>867</v>
      </c>
      <c r="MK11" s="79"/>
      <c r="ML11" s="79"/>
      <c r="MM11" s="79" t="s">
        <v>868</v>
      </c>
      <c r="MN11" s="79"/>
      <c r="MO11" s="79"/>
      <c r="MP11" s="79" t="s">
        <v>869</v>
      </c>
      <c r="MQ11" s="79"/>
      <c r="MR11" s="79"/>
      <c r="MS11" s="79" t="s">
        <v>870</v>
      </c>
      <c r="MT11" s="79"/>
      <c r="MU11" s="79"/>
      <c r="MV11" s="79" t="s">
        <v>871</v>
      </c>
      <c r="MW11" s="79"/>
      <c r="MX11" s="88"/>
      <c r="MY11" s="79" t="s">
        <v>872</v>
      </c>
      <c r="MZ11" s="79"/>
      <c r="NA11" s="88"/>
      <c r="NB11" s="79" t="s">
        <v>873</v>
      </c>
      <c r="NC11" s="79"/>
      <c r="ND11" s="88"/>
      <c r="NE11" s="79" t="s">
        <v>895</v>
      </c>
      <c r="NF11" s="79"/>
      <c r="NG11" s="88"/>
      <c r="NH11" s="88" t="s">
        <v>916</v>
      </c>
      <c r="NI11" s="129"/>
      <c r="NJ11" s="130"/>
    </row>
    <row r="12" spans="1:374" ht="99.75" customHeight="1" thickBot="1" x14ac:dyDescent="0.3">
      <c r="A12" s="114"/>
      <c r="B12" s="114"/>
      <c r="C12" s="75" t="s">
        <v>917</v>
      </c>
      <c r="D12" s="76"/>
      <c r="E12" s="77"/>
      <c r="F12" s="75" t="s">
        <v>919</v>
      </c>
      <c r="G12" s="76"/>
      <c r="H12" s="77"/>
      <c r="I12" s="75" t="s">
        <v>479</v>
      </c>
      <c r="J12" s="76"/>
      <c r="K12" s="77"/>
      <c r="L12" s="75" t="s">
        <v>922</v>
      </c>
      <c r="M12" s="76"/>
      <c r="N12" s="77"/>
      <c r="O12" s="75" t="s">
        <v>926</v>
      </c>
      <c r="P12" s="76"/>
      <c r="Q12" s="77"/>
      <c r="R12" s="75" t="s">
        <v>928</v>
      </c>
      <c r="S12" s="76"/>
      <c r="T12" s="77"/>
      <c r="U12" s="75" t="s">
        <v>932</v>
      </c>
      <c r="V12" s="76"/>
      <c r="W12" s="77"/>
      <c r="X12" s="75" t="s">
        <v>936</v>
      </c>
      <c r="Y12" s="76"/>
      <c r="Z12" s="77"/>
      <c r="AA12" s="75" t="s">
        <v>940</v>
      </c>
      <c r="AB12" s="76"/>
      <c r="AC12" s="77"/>
      <c r="AD12" s="75" t="s">
        <v>944</v>
      </c>
      <c r="AE12" s="76"/>
      <c r="AF12" s="77"/>
      <c r="AG12" s="75" t="s">
        <v>947</v>
      </c>
      <c r="AH12" s="76"/>
      <c r="AI12" s="77"/>
      <c r="AJ12" s="75" t="s">
        <v>951</v>
      </c>
      <c r="AK12" s="76"/>
      <c r="AL12" s="77"/>
      <c r="AM12" s="75" t="s">
        <v>953</v>
      </c>
      <c r="AN12" s="76"/>
      <c r="AO12" s="77"/>
      <c r="AP12" s="75" t="s">
        <v>956</v>
      </c>
      <c r="AQ12" s="76"/>
      <c r="AR12" s="77"/>
      <c r="AS12" s="75" t="s">
        <v>959</v>
      </c>
      <c r="AT12" s="76"/>
      <c r="AU12" s="77"/>
      <c r="AV12" s="75" t="s">
        <v>963</v>
      </c>
      <c r="AW12" s="76"/>
      <c r="AX12" s="77"/>
      <c r="AY12" s="75" t="s">
        <v>966</v>
      </c>
      <c r="AZ12" s="76"/>
      <c r="BA12" s="77"/>
      <c r="BB12" s="121" t="s">
        <v>970</v>
      </c>
      <c r="BC12" s="122"/>
      <c r="BD12" s="123"/>
      <c r="BE12" s="75" t="s">
        <v>971</v>
      </c>
      <c r="BF12" s="76"/>
      <c r="BG12" s="77"/>
      <c r="BH12" s="75" t="s">
        <v>975</v>
      </c>
      <c r="BI12" s="76"/>
      <c r="BJ12" s="77"/>
      <c r="BK12" s="75" t="s">
        <v>978</v>
      </c>
      <c r="BL12" s="76"/>
      <c r="BM12" s="77"/>
      <c r="BN12" s="75" t="s">
        <v>979</v>
      </c>
      <c r="BO12" s="76"/>
      <c r="BP12" s="77"/>
      <c r="BQ12" s="75" t="s">
        <v>983</v>
      </c>
      <c r="BR12" s="76"/>
      <c r="BS12" s="77"/>
      <c r="BT12" s="75" t="s">
        <v>985</v>
      </c>
      <c r="BU12" s="76"/>
      <c r="BV12" s="77"/>
      <c r="BW12" s="75" t="s">
        <v>989</v>
      </c>
      <c r="BX12" s="76"/>
      <c r="BY12" s="77"/>
      <c r="BZ12" s="75" t="s">
        <v>993</v>
      </c>
      <c r="CA12" s="76"/>
      <c r="CB12" s="77"/>
      <c r="CC12" s="75" t="s">
        <v>553</v>
      </c>
      <c r="CD12" s="76"/>
      <c r="CE12" s="77"/>
      <c r="CF12" s="75" t="s">
        <v>995</v>
      </c>
      <c r="CG12" s="76"/>
      <c r="CH12" s="77"/>
      <c r="CI12" s="75" t="s">
        <v>999</v>
      </c>
      <c r="CJ12" s="76"/>
      <c r="CK12" s="77"/>
      <c r="CL12" s="75" t="s">
        <v>1003</v>
      </c>
      <c r="CM12" s="76"/>
      <c r="CN12" s="77"/>
      <c r="CO12" s="75" t="s">
        <v>1005</v>
      </c>
      <c r="CP12" s="76"/>
      <c r="CQ12" s="77"/>
      <c r="CR12" s="75" t="s">
        <v>1008</v>
      </c>
      <c r="CS12" s="76"/>
      <c r="CT12" s="77"/>
      <c r="CU12" s="75" t="s">
        <v>1011</v>
      </c>
      <c r="CV12" s="76"/>
      <c r="CW12" s="77"/>
      <c r="CX12" s="75" t="s">
        <v>1013</v>
      </c>
      <c r="CY12" s="76"/>
      <c r="CZ12" s="77"/>
      <c r="DA12" s="75" t="s">
        <v>1017</v>
      </c>
      <c r="DB12" s="76"/>
      <c r="DC12" s="77"/>
      <c r="DD12" s="75" t="s">
        <v>1018</v>
      </c>
      <c r="DE12" s="76"/>
      <c r="DF12" s="77"/>
      <c r="DG12" s="75" t="s">
        <v>1022</v>
      </c>
      <c r="DH12" s="76"/>
      <c r="DI12" s="77"/>
      <c r="DJ12" s="75" t="s">
        <v>1023</v>
      </c>
      <c r="DK12" s="76"/>
      <c r="DL12" s="77"/>
      <c r="DM12" s="75" t="s">
        <v>1024</v>
      </c>
      <c r="DN12" s="76"/>
      <c r="DO12" s="77"/>
      <c r="DP12" s="75" t="s">
        <v>1028</v>
      </c>
      <c r="DQ12" s="76"/>
      <c r="DR12" s="77"/>
      <c r="DS12" s="75" t="s">
        <v>1032</v>
      </c>
      <c r="DT12" s="76"/>
      <c r="DU12" s="77"/>
      <c r="DV12" s="121" t="s">
        <v>1035</v>
      </c>
      <c r="DW12" s="122"/>
      <c r="DX12" s="123"/>
      <c r="DY12" s="75" t="s">
        <v>1038</v>
      </c>
      <c r="DZ12" s="76"/>
      <c r="EA12" s="77"/>
      <c r="EB12" s="75" t="s">
        <v>1041</v>
      </c>
      <c r="EC12" s="76"/>
      <c r="ED12" s="77"/>
      <c r="EE12" s="75" t="s">
        <v>1042</v>
      </c>
      <c r="EF12" s="76"/>
      <c r="EG12" s="77"/>
      <c r="EH12" s="75" t="s">
        <v>1046</v>
      </c>
      <c r="EI12" s="76"/>
      <c r="EJ12" s="77"/>
      <c r="EK12" s="75" t="s">
        <v>1049</v>
      </c>
      <c r="EL12" s="76"/>
      <c r="EM12" s="77"/>
      <c r="EN12" s="75" t="s">
        <v>1051</v>
      </c>
      <c r="EO12" s="76"/>
      <c r="EP12" s="77"/>
      <c r="EQ12" s="75" t="s">
        <v>1053</v>
      </c>
      <c r="ER12" s="76"/>
      <c r="ES12" s="77"/>
      <c r="ET12" s="75" t="s">
        <v>1056</v>
      </c>
      <c r="EU12" s="76"/>
      <c r="EV12" s="77"/>
      <c r="EW12" s="75" t="s">
        <v>1060</v>
      </c>
      <c r="EX12" s="76"/>
      <c r="EY12" s="77"/>
      <c r="EZ12" s="75" t="s">
        <v>1062</v>
      </c>
      <c r="FA12" s="76"/>
      <c r="FB12" s="77"/>
      <c r="FC12" s="75" t="s">
        <v>1066</v>
      </c>
      <c r="FD12" s="76"/>
      <c r="FE12" s="77"/>
      <c r="FF12" s="75" t="s">
        <v>1069</v>
      </c>
      <c r="FG12" s="76"/>
      <c r="FH12" s="77"/>
      <c r="FI12" s="75" t="s">
        <v>1073</v>
      </c>
      <c r="FJ12" s="76"/>
      <c r="FK12" s="77"/>
      <c r="FL12" s="75" t="s">
        <v>1077</v>
      </c>
      <c r="FM12" s="76"/>
      <c r="FN12" s="77"/>
      <c r="FO12" s="75" t="s">
        <v>1078</v>
      </c>
      <c r="FP12" s="76"/>
      <c r="FQ12" s="77"/>
      <c r="FR12" s="75" t="s">
        <v>1079</v>
      </c>
      <c r="FS12" s="76"/>
      <c r="FT12" s="77"/>
      <c r="FU12" s="75" t="s">
        <v>1081</v>
      </c>
      <c r="FV12" s="76"/>
      <c r="FW12" s="77"/>
      <c r="FX12" s="75" t="s">
        <v>1084</v>
      </c>
      <c r="FY12" s="76"/>
      <c r="FZ12" s="77"/>
      <c r="GA12" s="131" t="s">
        <v>1087</v>
      </c>
      <c r="GB12" s="132"/>
      <c r="GC12" s="133"/>
      <c r="GD12" s="75" t="s">
        <v>1091</v>
      </c>
      <c r="GE12" s="76"/>
      <c r="GF12" s="77"/>
      <c r="GG12" s="75" t="s">
        <v>1095</v>
      </c>
      <c r="GH12" s="76"/>
      <c r="GI12" s="77"/>
      <c r="GJ12" s="75" t="s">
        <v>1096</v>
      </c>
      <c r="GK12" s="76"/>
      <c r="GL12" s="77"/>
      <c r="GM12" s="75" t="s">
        <v>1103</v>
      </c>
      <c r="GN12" s="76"/>
      <c r="GO12" s="77"/>
      <c r="GP12" s="75" t="s">
        <v>1106</v>
      </c>
      <c r="GQ12" s="76"/>
      <c r="GR12" s="77"/>
      <c r="GS12" s="75" t="s">
        <v>1107</v>
      </c>
      <c r="GT12" s="76"/>
      <c r="GU12" s="77"/>
      <c r="GV12" s="75" t="s">
        <v>1111</v>
      </c>
      <c r="GW12" s="76"/>
      <c r="GX12" s="77"/>
      <c r="GY12" s="131" t="s">
        <v>1113</v>
      </c>
      <c r="GZ12" s="132"/>
      <c r="HA12" s="133"/>
      <c r="HB12" s="137" t="s">
        <v>1116</v>
      </c>
      <c r="HC12" s="138"/>
      <c r="HD12" s="139"/>
      <c r="HE12" s="75" t="s">
        <v>1119</v>
      </c>
      <c r="HF12" s="76"/>
      <c r="HG12" s="77"/>
      <c r="HH12" s="75" t="s">
        <v>1120</v>
      </c>
      <c r="HI12" s="76"/>
      <c r="HJ12" s="77"/>
      <c r="HK12" s="75" t="s">
        <v>1124</v>
      </c>
      <c r="HL12" s="76"/>
      <c r="HM12" s="77"/>
      <c r="HN12" s="75" t="s">
        <v>1128</v>
      </c>
      <c r="HO12" s="76"/>
      <c r="HP12" s="77"/>
      <c r="HQ12" s="75" t="s">
        <v>1132</v>
      </c>
      <c r="HR12" s="76"/>
      <c r="HS12" s="77"/>
      <c r="HT12" s="134" t="s">
        <v>1136</v>
      </c>
      <c r="HU12" s="135"/>
      <c r="HV12" s="136"/>
      <c r="HW12" s="131" t="s">
        <v>1138</v>
      </c>
      <c r="HX12" s="132"/>
      <c r="HY12" s="133"/>
      <c r="HZ12" s="131" t="s">
        <v>1142</v>
      </c>
      <c r="IA12" s="132"/>
      <c r="IB12" s="133"/>
      <c r="IC12" s="131" t="s">
        <v>1146</v>
      </c>
      <c r="ID12" s="132"/>
      <c r="IE12" s="133"/>
      <c r="IF12" s="131" t="s">
        <v>1150</v>
      </c>
      <c r="IG12" s="132"/>
      <c r="IH12" s="133"/>
      <c r="II12" s="131" t="s">
        <v>1151</v>
      </c>
      <c r="IJ12" s="132"/>
      <c r="IK12" s="133"/>
      <c r="IL12" s="131" t="s">
        <v>1155</v>
      </c>
      <c r="IM12" s="132"/>
      <c r="IN12" s="133"/>
      <c r="IO12" s="131" t="s">
        <v>1158</v>
      </c>
      <c r="IP12" s="132"/>
      <c r="IQ12" s="133"/>
      <c r="IR12" s="131" t="s">
        <v>1161</v>
      </c>
      <c r="IS12" s="132"/>
      <c r="IT12" s="133"/>
      <c r="IU12" s="131" t="s">
        <v>1162</v>
      </c>
      <c r="IV12" s="132"/>
      <c r="IW12" s="133"/>
      <c r="IX12" s="131" t="s">
        <v>1165</v>
      </c>
      <c r="IY12" s="132"/>
      <c r="IZ12" s="133"/>
      <c r="JA12" s="131" t="s">
        <v>1168</v>
      </c>
      <c r="JB12" s="132"/>
      <c r="JC12" s="133"/>
      <c r="JD12" s="131" t="s">
        <v>1172</v>
      </c>
      <c r="JE12" s="132"/>
      <c r="JF12" s="133"/>
      <c r="JG12" s="131" t="s">
        <v>1175</v>
      </c>
      <c r="JH12" s="132"/>
      <c r="JI12" s="133"/>
      <c r="JJ12" s="134" t="s">
        <v>1177</v>
      </c>
      <c r="JK12" s="135"/>
      <c r="JL12" s="136"/>
      <c r="JM12" s="131" t="s">
        <v>1181</v>
      </c>
      <c r="JN12" s="132"/>
      <c r="JO12" s="133"/>
      <c r="JP12" s="131" t="s">
        <v>1185</v>
      </c>
      <c r="JQ12" s="132"/>
      <c r="JR12" s="133"/>
      <c r="JS12" s="131" t="s">
        <v>1187</v>
      </c>
      <c r="JT12" s="132"/>
      <c r="JU12" s="133"/>
      <c r="JV12" s="131" t="s">
        <v>1188</v>
      </c>
      <c r="JW12" s="132"/>
      <c r="JX12" s="133"/>
      <c r="JY12" s="131" t="s">
        <v>1191</v>
      </c>
      <c r="JZ12" s="132"/>
      <c r="KA12" s="133"/>
      <c r="KB12" s="131" t="s">
        <v>1193</v>
      </c>
      <c r="KC12" s="132"/>
      <c r="KD12" s="133"/>
      <c r="KE12" s="131" t="s">
        <v>1197</v>
      </c>
      <c r="KF12" s="132"/>
      <c r="KG12" s="133"/>
      <c r="KH12" s="131" t="s">
        <v>1201</v>
      </c>
      <c r="KI12" s="132"/>
      <c r="KJ12" s="133"/>
      <c r="KK12" s="131" t="s">
        <v>1205</v>
      </c>
      <c r="KL12" s="132"/>
      <c r="KM12" s="133"/>
      <c r="KN12" s="131" t="s">
        <v>1207</v>
      </c>
      <c r="KO12" s="132"/>
      <c r="KP12" s="133"/>
      <c r="KQ12" s="131" t="s">
        <v>1208</v>
      </c>
      <c r="KR12" s="132"/>
      <c r="KS12" s="133"/>
      <c r="KT12" s="131" t="s">
        <v>1212</v>
      </c>
      <c r="KU12" s="132"/>
      <c r="KV12" s="133"/>
      <c r="KW12" s="131" t="s">
        <v>1216</v>
      </c>
      <c r="KX12" s="132"/>
      <c r="KY12" s="133"/>
      <c r="KZ12" s="131" t="s">
        <v>1222</v>
      </c>
      <c r="LA12" s="132"/>
      <c r="LB12" s="133"/>
      <c r="LC12" s="131" t="s">
        <v>1225</v>
      </c>
      <c r="LD12" s="132"/>
      <c r="LE12" s="133"/>
      <c r="LF12" s="131" t="s">
        <v>1227</v>
      </c>
      <c r="LG12" s="132"/>
      <c r="LH12" s="133"/>
      <c r="LI12" s="134" t="s">
        <v>1231</v>
      </c>
      <c r="LJ12" s="135"/>
      <c r="LK12" s="136"/>
      <c r="LL12" s="131" t="s">
        <v>1235</v>
      </c>
      <c r="LM12" s="132"/>
      <c r="LN12" s="133"/>
      <c r="LO12" s="131" t="s">
        <v>1236</v>
      </c>
      <c r="LP12" s="132"/>
      <c r="LQ12" s="133"/>
      <c r="LR12" s="131" t="s">
        <v>1237</v>
      </c>
      <c r="LS12" s="132"/>
      <c r="LT12" s="133"/>
      <c r="LU12" s="131" t="s">
        <v>1238</v>
      </c>
      <c r="LV12" s="132"/>
      <c r="LW12" s="133"/>
      <c r="LX12" s="131" t="s">
        <v>1241</v>
      </c>
      <c r="LY12" s="132"/>
      <c r="LZ12" s="133"/>
      <c r="MA12" s="131" t="s">
        <v>1243</v>
      </c>
      <c r="MB12" s="132"/>
      <c r="MC12" s="133"/>
      <c r="MD12" s="131" t="s">
        <v>1244</v>
      </c>
      <c r="ME12" s="132"/>
      <c r="MF12" s="133"/>
      <c r="MG12" s="131" t="s">
        <v>1248</v>
      </c>
      <c r="MH12" s="132"/>
      <c r="MI12" s="133"/>
      <c r="MJ12" s="131" t="s">
        <v>1250</v>
      </c>
      <c r="MK12" s="132"/>
      <c r="ML12" s="133"/>
      <c r="MM12" s="131" t="s">
        <v>1251</v>
      </c>
      <c r="MN12" s="132"/>
      <c r="MO12" s="133"/>
      <c r="MP12" s="131" t="s">
        <v>1254</v>
      </c>
      <c r="MQ12" s="132"/>
      <c r="MR12" s="133"/>
      <c r="MS12" s="131" t="s">
        <v>1255</v>
      </c>
      <c r="MT12" s="132"/>
      <c r="MU12" s="133"/>
      <c r="MV12" s="131" t="s">
        <v>1257</v>
      </c>
      <c r="MW12" s="132"/>
      <c r="MX12" s="133"/>
      <c r="MY12" s="131" t="s">
        <v>1261</v>
      </c>
      <c r="MZ12" s="132"/>
      <c r="NA12" s="133"/>
      <c r="NB12" s="131" t="s">
        <v>1265</v>
      </c>
      <c r="NC12" s="132"/>
      <c r="ND12" s="133"/>
      <c r="NE12" s="131" t="s">
        <v>1268</v>
      </c>
      <c r="NF12" s="132"/>
      <c r="NG12" s="133"/>
      <c r="NH12" s="131" t="s">
        <v>1271</v>
      </c>
      <c r="NI12" s="132"/>
      <c r="NJ12" s="133"/>
    </row>
    <row r="13" spans="1:374" ht="96.75" thickBot="1" x14ac:dyDescent="0.3">
      <c r="A13" s="114"/>
      <c r="B13" s="114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107" t="s">
        <v>789</v>
      </c>
      <c r="B39" s="10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09" t="s">
        <v>3193</v>
      </c>
      <c r="B40" s="110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35" workbookViewId="0">
      <selection activeCell="E43" sqref="E43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74" t="s">
        <v>3191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14" t="s">
        <v>0</v>
      </c>
      <c r="B4" s="114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86" t="s">
        <v>2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117"/>
      <c r="DY4" s="86" t="s">
        <v>2</v>
      </c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117"/>
      <c r="FO4" s="86" t="s">
        <v>2</v>
      </c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30"/>
      <c r="IL4" s="95" t="s">
        <v>181</v>
      </c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126" t="s">
        <v>244</v>
      </c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141" t="s">
        <v>244</v>
      </c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84" t="s">
        <v>244</v>
      </c>
      <c r="MN4" s="84"/>
      <c r="MO4" s="84"/>
      <c r="MP4" s="84"/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5"/>
      <c r="NQ4" s="83" t="s">
        <v>244</v>
      </c>
      <c r="NR4" s="84"/>
      <c r="NS4" s="84"/>
      <c r="NT4" s="84"/>
      <c r="NU4" s="84"/>
      <c r="NV4" s="84"/>
      <c r="NW4" s="84"/>
      <c r="NX4" s="84"/>
      <c r="NY4" s="84"/>
      <c r="NZ4" s="84"/>
      <c r="OA4" s="84"/>
      <c r="OB4" s="84"/>
      <c r="OC4" s="84"/>
      <c r="OD4" s="84"/>
      <c r="OE4" s="84"/>
      <c r="OF4" s="84"/>
      <c r="OG4" s="84"/>
      <c r="OH4" s="84"/>
      <c r="OI4" s="84"/>
      <c r="OJ4" s="84"/>
      <c r="OK4" s="84"/>
      <c r="OL4" s="84"/>
      <c r="OM4" s="84"/>
      <c r="ON4" s="84"/>
      <c r="OO4" s="84"/>
      <c r="OP4" s="84"/>
      <c r="OQ4" s="84"/>
      <c r="OR4" s="84"/>
      <c r="OS4" s="84"/>
      <c r="OT4" s="84"/>
      <c r="OU4" s="84"/>
      <c r="OV4" s="84"/>
      <c r="OW4" s="84"/>
      <c r="OX4" s="84"/>
      <c r="OY4" s="84"/>
      <c r="OZ4" s="85"/>
      <c r="PA4" s="86" t="s">
        <v>244</v>
      </c>
      <c r="PB4" s="87"/>
      <c r="PC4" s="87"/>
      <c r="PD4" s="87"/>
      <c r="PE4" s="87"/>
      <c r="PF4" s="87"/>
      <c r="PG4" s="87"/>
      <c r="PH4" s="87"/>
      <c r="PI4" s="87"/>
      <c r="PJ4" s="87"/>
      <c r="PK4" s="87"/>
      <c r="PL4" s="87"/>
      <c r="PM4" s="87"/>
      <c r="PN4" s="87"/>
      <c r="PO4" s="87"/>
      <c r="PP4" s="87"/>
      <c r="PQ4" s="87"/>
      <c r="PR4" s="87"/>
      <c r="PS4" s="87"/>
      <c r="PT4" s="87"/>
      <c r="PU4" s="87"/>
      <c r="PV4" s="87"/>
      <c r="PW4" s="87"/>
      <c r="PX4" s="87"/>
      <c r="PY4" s="87"/>
      <c r="PZ4" s="87"/>
      <c r="QA4" s="87"/>
      <c r="QB4" s="87"/>
      <c r="QC4" s="87"/>
      <c r="QD4" s="87"/>
      <c r="QE4" s="87"/>
      <c r="QF4" s="87"/>
      <c r="QG4" s="87"/>
      <c r="QH4" s="87"/>
      <c r="QI4" s="87"/>
      <c r="QJ4" s="87"/>
      <c r="QK4" s="87"/>
      <c r="QL4" s="87"/>
      <c r="QM4" s="87"/>
      <c r="QN4" s="87"/>
      <c r="QO4" s="87"/>
      <c r="QP4" s="87"/>
      <c r="QQ4" s="87"/>
      <c r="QR4" s="87"/>
      <c r="QS4" s="87"/>
      <c r="QT4" s="87"/>
      <c r="QU4" s="87"/>
      <c r="QV4" s="87"/>
      <c r="QW4" s="87"/>
      <c r="QX4" s="87"/>
      <c r="QY4" s="117"/>
      <c r="QZ4" s="98" t="s">
        <v>291</v>
      </c>
      <c r="RA4" s="129"/>
      <c r="RB4" s="129"/>
      <c r="RC4" s="129"/>
      <c r="RD4" s="129"/>
      <c r="RE4" s="129"/>
      <c r="RF4" s="129"/>
      <c r="RG4" s="129"/>
      <c r="RH4" s="129"/>
      <c r="RI4" s="129"/>
      <c r="RJ4" s="129"/>
      <c r="RK4" s="129"/>
      <c r="RL4" s="129"/>
      <c r="RM4" s="129"/>
      <c r="RN4" s="129"/>
      <c r="RO4" s="129"/>
      <c r="RP4" s="129"/>
      <c r="RQ4" s="129"/>
      <c r="RR4" s="129"/>
      <c r="RS4" s="129"/>
      <c r="RT4" s="129"/>
      <c r="RU4" s="129"/>
      <c r="RV4" s="129"/>
      <c r="RW4" s="129"/>
      <c r="RX4" s="129"/>
      <c r="RY4" s="129"/>
      <c r="RZ4" s="129"/>
      <c r="SA4" s="129"/>
      <c r="SB4" s="129"/>
      <c r="SC4" s="129"/>
      <c r="SD4" s="129"/>
      <c r="SE4" s="129"/>
      <c r="SF4" s="129"/>
      <c r="SG4" s="129"/>
      <c r="SH4" s="129"/>
      <c r="SI4" s="129"/>
      <c r="SJ4" s="129"/>
      <c r="SK4" s="129"/>
      <c r="SL4" s="129"/>
      <c r="SM4" s="129"/>
      <c r="SN4" s="129"/>
      <c r="SO4" s="129"/>
      <c r="SP4" s="129"/>
      <c r="SQ4" s="129"/>
      <c r="SR4" s="129"/>
      <c r="SS4" s="129"/>
      <c r="ST4" s="129"/>
      <c r="SU4" s="129"/>
      <c r="SV4" s="129"/>
      <c r="SW4" s="129"/>
      <c r="SX4" s="129"/>
      <c r="SY4" s="129"/>
      <c r="SZ4" s="129"/>
      <c r="TA4" s="129"/>
      <c r="TB4" s="129"/>
      <c r="TC4" s="129"/>
      <c r="TD4" s="129"/>
      <c r="TE4" s="129"/>
      <c r="TF4" s="129"/>
      <c r="TG4" s="129"/>
      <c r="TH4" s="129"/>
      <c r="TI4" s="129"/>
      <c r="TJ4" s="129"/>
      <c r="TK4" s="129"/>
      <c r="TL4" s="129"/>
      <c r="TM4" s="129"/>
      <c r="TN4" s="129"/>
      <c r="TO4" s="129"/>
      <c r="TP4" s="129"/>
      <c r="TQ4" s="129"/>
      <c r="TR4" s="129"/>
      <c r="TS4" s="129"/>
      <c r="TT4" s="129"/>
      <c r="TU4" s="129"/>
      <c r="TV4" s="129"/>
      <c r="TW4" s="129"/>
      <c r="TX4" s="129"/>
      <c r="TY4" s="129"/>
      <c r="TZ4" s="129"/>
      <c r="UA4" s="129"/>
      <c r="UB4" s="129"/>
      <c r="UC4" s="129"/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30"/>
    </row>
    <row r="5" spans="1:584" ht="13.5" customHeight="1" x14ac:dyDescent="0.25">
      <c r="A5" s="114"/>
      <c r="B5" s="114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97" t="s">
        <v>86</v>
      </c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4"/>
      <c r="DY5" s="88" t="s">
        <v>3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3"/>
      <c r="FO5" s="88" t="s">
        <v>896</v>
      </c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30"/>
      <c r="IL5" s="89" t="s">
        <v>906</v>
      </c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124" t="s">
        <v>387</v>
      </c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0" t="s">
        <v>245</v>
      </c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2"/>
      <c r="MM5" s="147" t="s">
        <v>426</v>
      </c>
      <c r="MN5" s="147"/>
      <c r="MO5" s="147"/>
      <c r="MP5" s="147"/>
      <c r="MQ5" s="147"/>
      <c r="MR5" s="147"/>
      <c r="MS5" s="147"/>
      <c r="MT5" s="147"/>
      <c r="MU5" s="147"/>
      <c r="MV5" s="147"/>
      <c r="MW5" s="147"/>
      <c r="MX5" s="147"/>
      <c r="MY5" s="147"/>
      <c r="MZ5" s="147"/>
      <c r="NA5" s="147"/>
      <c r="NB5" s="147"/>
      <c r="NC5" s="147"/>
      <c r="ND5" s="147"/>
      <c r="NE5" s="147"/>
      <c r="NF5" s="147"/>
      <c r="NG5" s="147"/>
      <c r="NH5" s="147"/>
      <c r="NI5" s="147"/>
      <c r="NJ5" s="147"/>
      <c r="NK5" s="147"/>
      <c r="NL5" s="147"/>
      <c r="NM5" s="147"/>
      <c r="NN5" s="147"/>
      <c r="NO5" s="147"/>
      <c r="NP5" s="147"/>
      <c r="NQ5" s="153" t="s">
        <v>438</v>
      </c>
      <c r="NR5" s="154"/>
      <c r="NS5" s="154"/>
      <c r="NT5" s="154"/>
      <c r="NU5" s="154"/>
      <c r="NV5" s="154"/>
      <c r="NW5" s="154"/>
      <c r="NX5" s="154"/>
      <c r="NY5" s="154"/>
      <c r="NZ5" s="154"/>
      <c r="OA5" s="154"/>
      <c r="OB5" s="154"/>
      <c r="OC5" s="154"/>
      <c r="OD5" s="154"/>
      <c r="OE5" s="154"/>
      <c r="OF5" s="154"/>
      <c r="OG5" s="154"/>
      <c r="OH5" s="154"/>
      <c r="OI5" s="154"/>
      <c r="OJ5" s="154"/>
      <c r="OK5" s="154"/>
      <c r="OL5" s="154"/>
      <c r="OM5" s="154"/>
      <c r="ON5" s="154"/>
      <c r="OO5" s="154"/>
      <c r="OP5" s="154"/>
      <c r="OQ5" s="154"/>
      <c r="OR5" s="154"/>
      <c r="OS5" s="154"/>
      <c r="OT5" s="154"/>
      <c r="OU5" s="154"/>
      <c r="OV5" s="154"/>
      <c r="OW5" s="154"/>
      <c r="OX5" s="154"/>
      <c r="OY5" s="154"/>
      <c r="OZ5" s="155"/>
      <c r="PA5" s="80" t="s">
        <v>246</v>
      </c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2"/>
      <c r="QZ5" s="88" t="s">
        <v>292</v>
      </c>
      <c r="RA5" s="92"/>
      <c r="RB5" s="92"/>
      <c r="RC5" s="92"/>
      <c r="RD5" s="92"/>
      <c r="RE5" s="92"/>
      <c r="RF5" s="92"/>
      <c r="RG5" s="92"/>
      <c r="RH5" s="92"/>
      <c r="RI5" s="92"/>
      <c r="RJ5" s="92"/>
      <c r="RK5" s="92"/>
      <c r="RL5" s="92"/>
      <c r="RM5" s="92"/>
      <c r="RN5" s="92"/>
      <c r="RO5" s="92"/>
      <c r="RP5" s="92"/>
      <c r="RQ5" s="92"/>
      <c r="RR5" s="92"/>
      <c r="RS5" s="92"/>
      <c r="RT5" s="92"/>
      <c r="RU5" s="92"/>
      <c r="RV5" s="92"/>
      <c r="RW5" s="92"/>
      <c r="RX5" s="92"/>
      <c r="RY5" s="92"/>
      <c r="RZ5" s="92"/>
      <c r="SA5" s="92"/>
      <c r="SB5" s="92"/>
      <c r="SC5" s="92"/>
      <c r="SD5" s="92"/>
      <c r="SE5" s="92"/>
      <c r="SF5" s="92"/>
      <c r="SG5" s="92"/>
      <c r="SH5" s="92"/>
      <c r="SI5" s="92"/>
      <c r="SJ5" s="92"/>
      <c r="SK5" s="92"/>
      <c r="SL5" s="92"/>
      <c r="SM5" s="92"/>
      <c r="SN5" s="92"/>
      <c r="SO5" s="92"/>
      <c r="SP5" s="92"/>
      <c r="SQ5" s="92"/>
      <c r="SR5" s="92"/>
      <c r="SS5" s="92"/>
      <c r="ST5" s="92"/>
      <c r="SU5" s="92"/>
      <c r="SV5" s="92"/>
      <c r="SW5" s="92"/>
      <c r="SX5" s="92"/>
      <c r="SY5" s="92"/>
      <c r="SZ5" s="92"/>
      <c r="TA5" s="92"/>
      <c r="TB5" s="92"/>
      <c r="TC5" s="92"/>
      <c r="TD5" s="92"/>
      <c r="TE5" s="92"/>
      <c r="TF5" s="92"/>
      <c r="TG5" s="92"/>
      <c r="TH5" s="92"/>
      <c r="TI5" s="92"/>
      <c r="TJ5" s="92"/>
      <c r="TK5" s="92"/>
      <c r="TL5" s="92"/>
      <c r="TM5" s="92"/>
      <c r="TN5" s="92"/>
      <c r="TO5" s="92"/>
      <c r="TP5" s="92"/>
      <c r="TQ5" s="92"/>
      <c r="TR5" s="92"/>
      <c r="TS5" s="92"/>
      <c r="TT5" s="92"/>
      <c r="TU5" s="92"/>
      <c r="TV5" s="92"/>
      <c r="TW5" s="92"/>
      <c r="TX5" s="92"/>
      <c r="TY5" s="92"/>
      <c r="TZ5" s="92"/>
      <c r="UA5" s="92"/>
      <c r="UB5" s="92"/>
      <c r="UC5" s="92"/>
      <c r="UD5" s="92"/>
      <c r="UE5" s="92"/>
      <c r="UF5" s="92"/>
      <c r="UG5" s="92"/>
      <c r="UH5" s="92"/>
      <c r="UI5" s="92"/>
      <c r="UJ5" s="92"/>
      <c r="UK5" s="92"/>
      <c r="UL5" s="92"/>
      <c r="UM5" s="92"/>
      <c r="UN5" s="92"/>
      <c r="UO5" s="92"/>
      <c r="UP5" s="92"/>
      <c r="UQ5" s="92"/>
      <c r="UR5" s="92"/>
      <c r="US5" s="92"/>
      <c r="UT5" s="92"/>
      <c r="UU5" s="92"/>
      <c r="UV5" s="92"/>
      <c r="UW5" s="92"/>
      <c r="UX5" s="92"/>
      <c r="UY5" s="92"/>
      <c r="UZ5" s="92"/>
      <c r="VA5" s="92"/>
      <c r="VB5" s="92"/>
      <c r="VC5" s="92"/>
      <c r="VD5" s="92"/>
      <c r="VE5" s="92"/>
      <c r="VF5" s="92"/>
      <c r="VG5" s="92"/>
      <c r="VH5" s="92"/>
      <c r="VI5" s="92"/>
      <c r="VJ5" s="92"/>
      <c r="VK5" s="92"/>
      <c r="VL5" s="93"/>
    </row>
    <row r="6" spans="1:584" ht="15.75" hidden="1" x14ac:dyDescent="0.25">
      <c r="A6" s="114"/>
      <c r="B6" s="11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14"/>
      <c r="B7" s="11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14"/>
      <c r="B8" s="11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14"/>
      <c r="B9" s="11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14"/>
      <c r="B10" s="11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14"/>
      <c r="B11" s="114"/>
      <c r="C11" s="105" t="s">
        <v>1276</v>
      </c>
      <c r="D11" s="106" t="s">
        <v>5</v>
      </c>
      <c r="E11" s="106" t="s">
        <v>6</v>
      </c>
      <c r="F11" s="89" t="s">
        <v>1277</v>
      </c>
      <c r="G11" s="89" t="s">
        <v>7</v>
      </c>
      <c r="H11" s="89" t="s">
        <v>8</v>
      </c>
      <c r="I11" s="89" t="s">
        <v>1379</v>
      </c>
      <c r="J11" s="89" t="s">
        <v>9</v>
      </c>
      <c r="K11" s="89" t="s">
        <v>10</v>
      </c>
      <c r="L11" s="106" t="s">
        <v>1278</v>
      </c>
      <c r="M11" s="106" t="s">
        <v>9</v>
      </c>
      <c r="N11" s="106" t="s">
        <v>10</v>
      </c>
      <c r="O11" s="106" t="s">
        <v>1279</v>
      </c>
      <c r="P11" s="106" t="s">
        <v>11</v>
      </c>
      <c r="Q11" s="106" t="s">
        <v>4</v>
      </c>
      <c r="R11" s="106" t="s">
        <v>1280</v>
      </c>
      <c r="S11" s="106" t="s">
        <v>6</v>
      </c>
      <c r="T11" s="106" t="s">
        <v>12</v>
      </c>
      <c r="U11" s="106" t="s">
        <v>1281</v>
      </c>
      <c r="V11" s="106" t="s">
        <v>6</v>
      </c>
      <c r="W11" s="106" t="s">
        <v>12</v>
      </c>
      <c r="X11" s="103" t="s">
        <v>1282</v>
      </c>
      <c r="Y11" s="104" t="s">
        <v>10</v>
      </c>
      <c r="Z11" s="105" t="s">
        <v>13</v>
      </c>
      <c r="AA11" s="106" t="s">
        <v>1283</v>
      </c>
      <c r="AB11" s="106" t="s">
        <v>14</v>
      </c>
      <c r="AC11" s="106" t="s">
        <v>15</v>
      </c>
      <c r="AD11" s="106" t="s">
        <v>1284</v>
      </c>
      <c r="AE11" s="106" t="s">
        <v>4</v>
      </c>
      <c r="AF11" s="106" t="s">
        <v>5</v>
      </c>
      <c r="AG11" s="106" t="s">
        <v>1285</v>
      </c>
      <c r="AH11" s="106" t="s">
        <v>12</v>
      </c>
      <c r="AI11" s="106" t="s">
        <v>7</v>
      </c>
      <c r="AJ11" s="97" t="s">
        <v>1286</v>
      </c>
      <c r="AK11" s="120"/>
      <c r="AL11" s="120"/>
      <c r="AM11" s="97" t="s">
        <v>1287</v>
      </c>
      <c r="AN11" s="120"/>
      <c r="AO11" s="120"/>
      <c r="AP11" s="97" t="s">
        <v>1288</v>
      </c>
      <c r="AQ11" s="120"/>
      <c r="AR11" s="120"/>
      <c r="AS11" s="97" t="s">
        <v>1289</v>
      </c>
      <c r="AT11" s="120"/>
      <c r="AU11" s="120"/>
      <c r="AV11" s="89" t="s">
        <v>1290</v>
      </c>
      <c r="AW11" s="89"/>
      <c r="AX11" s="89"/>
      <c r="AY11" s="156" t="s">
        <v>1291</v>
      </c>
      <c r="AZ11" s="157"/>
      <c r="BA11" s="158"/>
      <c r="BB11" s="103" t="s">
        <v>1400</v>
      </c>
      <c r="BC11" s="104"/>
      <c r="BD11" s="105"/>
      <c r="BE11" s="103" t="s">
        <v>1401</v>
      </c>
      <c r="BF11" s="104"/>
      <c r="BG11" s="105"/>
      <c r="BH11" s="103" t="s">
        <v>1402</v>
      </c>
      <c r="BI11" s="104"/>
      <c r="BJ11" s="105"/>
      <c r="BK11" s="103" t="s">
        <v>1403</v>
      </c>
      <c r="BL11" s="104"/>
      <c r="BM11" s="105"/>
      <c r="BN11" s="103" t="s">
        <v>1404</v>
      </c>
      <c r="BO11" s="104"/>
      <c r="BP11" s="105"/>
      <c r="BQ11" s="105" t="s">
        <v>1292</v>
      </c>
      <c r="BR11" s="106"/>
      <c r="BS11" s="106"/>
      <c r="BT11" s="103" t="s">
        <v>1293</v>
      </c>
      <c r="BU11" s="104"/>
      <c r="BV11" s="105"/>
      <c r="BW11" s="103" t="s">
        <v>1380</v>
      </c>
      <c r="BX11" s="104"/>
      <c r="BY11" s="105"/>
      <c r="BZ11" s="106" t="s">
        <v>1294</v>
      </c>
      <c r="CA11" s="106"/>
      <c r="CB11" s="106"/>
      <c r="CC11" s="106" t="s">
        <v>1295</v>
      </c>
      <c r="CD11" s="106"/>
      <c r="CE11" s="106"/>
      <c r="CF11" s="106" t="s">
        <v>1296</v>
      </c>
      <c r="CG11" s="106"/>
      <c r="CH11" s="106"/>
      <c r="CI11" s="102" t="s">
        <v>1297</v>
      </c>
      <c r="CJ11" s="102"/>
      <c r="CK11" s="102"/>
      <c r="CL11" s="106" t="s">
        <v>1298</v>
      </c>
      <c r="CM11" s="106"/>
      <c r="CN11" s="106"/>
      <c r="CO11" s="106" t="s">
        <v>1299</v>
      </c>
      <c r="CP11" s="106"/>
      <c r="CQ11" s="106"/>
      <c r="CR11" s="106" t="s">
        <v>1300</v>
      </c>
      <c r="CS11" s="106"/>
      <c r="CT11" s="106"/>
      <c r="CU11" s="106" t="s">
        <v>1301</v>
      </c>
      <c r="CV11" s="106"/>
      <c r="CW11" s="106"/>
      <c r="CX11" s="106" t="s">
        <v>1302</v>
      </c>
      <c r="CY11" s="106"/>
      <c r="CZ11" s="106"/>
      <c r="DA11" s="102" t="s">
        <v>1381</v>
      </c>
      <c r="DB11" s="102"/>
      <c r="DC11" s="102"/>
      <c r="DD11" s="102" t="s">
        <v>1303</v>
      </c>
      <c r="DE11" s="102"/>
      <c r="DF11" s="159"/>
      <c r="DG11" s="89" t="s">
        <v>1304</v>
      </c>
      <c r="DH11" s="89"/>
      <c r="DI11" s="89"/>
      <c r="DJ11" s="89" t="s">
        <v>1305</v>
      </c>
      <c r="DK11" s="89"/>
      <c r="DL11" s="89"/>
      <c r="DM11" s="79" t="s">
        <v>1306</v>
      </c>
      <c r="DN11" s="79"/>
      <c r="DO11" s="79"/>
      <c r="DP11" s="89" t="s">
        <v>1307</v>
      </c>
      <c r="DQ11" s="89"/>
      <c r="DR11" s="89"/>
      <c r="DS11" s="89" t="s">
        <v>1308</v>
      </c>
      <c r="DT11" s="89"/>
      <c r="DU11" s="97"/>
      <c r="DV11" s="89" t="s">
        <v>1309</v>
      </c>
      <c r="DW11" s="89"/>
      <c r="DX11" s="89"/>
      <c r="DY11" s="89" t="s">
        <v>1310</v>
      </c>
      <c r="DZ11" s="89"/>
      <c r="EA11" s="89"/>
      <c r="EB11" s="89" t="s">
        <v>1311</v>
      </c>
      <c r="EC11" s="89"/>
      <c r="ED11" s="89"/>
      <c r="EE11" s="89" t="s">
        <v>1382</v>
      </c>
      <c r="EF11" s="89"/>
      <c r="EG11" s="89"/>
      <c r="EH11" s="89" t="s">
        <v>1312</v>
      </c>
      <c r="EI11" s="89"/>
      <c r="EJ11" s="89"/>
      <c r="EK11" s="89" t="s">
        <v>1313</v>
      </c>
      <c r="EL11" s="89"/>
      <c r="EM11" s="89"/>
      <c r="EN11" s="89" t="s">
        <v>1314</v>
      </c>
      <c r="EO11" s="89"/>
      <c r="EP11" s="89"/>
      <c r="EQ11" s="89" t="s">
        <v>1315</v>
      </c>
      <c r="ER11" s="89"/>
      <c r="ES11" s="89"/>
      <c r="ET11" s="89" t="s">
        <v>1316</v>
      </c>
      <c r="EU11" s="89"/>
      <c r="EV11" s="89"/>
      <c r="EW11" s="89" t="s">
        <v>1317</v>
      </c>
      <c r="EX11" s="89"/>
      <c r="EY11" s="97"/>
      <c r="EZ11" s="88" t="s">
        <v>1405</v>
      </c>
      <c r="FA11" s="92"/>
      <c r="FB11" s="93"/>
      <c r="FC11" s="88" t="s">
        <v>1406</v>
      </c>
      <c r="FD11" s="92"/>
      <c r="FE11" s="93"/>
      <c r="FF11" s="88" t="s">
        <v>1407</v>
      </c>
      <c r="FG11" s="92"/>
      <c r="FH11" s="93"/>
      <c r="FI11" s="88" t="s">
        <v>1408</v>
      </c>
      <c r="FJ11" s="92"/>
      <c r="FK11" s="93"/>
      <c r="FL11" s="88" t="s">
        <v>1409</v>
      </c>
      <c r="FM11" s="92"/>
      <c r="FN11" s="93"/>
      <c r="FO11" s="88" t="s">
        <v>1410</v>
      </c>
      <c r="FP11" s="92"/>
      <c r="FQ11" s="93"/>
      <c r="FR11" s="88" t="s">
        <v>1411</v>
      </c>
      <c r="FS11" s="92"/>
      <c r="FT11" s="93"/>
      <c r="FU11" s="88" t="s">
        <v>1412</v>
      </c>
      <c r="FV11" s="92"/>
      <c r="FW11" s="93"/>
      <c r="FX11" s="88" t="s">
        <v>1413</v>
      </c>
      <c r="FY11" s="92"/>
      <c r="FZ11" s="93"/>
      <c r="GA11" s="88" t="s">
        <v>1414</v>
      </c>
      <c r="GB11" s="92"/>
      <c r="GC11" s="93"/>
      <c r="GD11" s="88" t="s">
        <v>1415</v>
      </c>
      <c r="GE11" s="92"/>
      <c r="GF11" s="93"/>
      <c r="GG11" s="88" t="s">
        <v>1416</v>
      </c>
      <c r="GH11" s="92"/>
      <c r="GI11" s="93"/>
      <c r="GJ11" s="88" t="s">
        <v>1417</v>
      </c>
      <c r="GK11" s="92"/>
      <c r="GL11" s="93"/>
      <c r="GM11" s="88" t="s">
        <v>1418</v>
      </c>
      <c r="GN11" s="92"/>
      <c r="GO11" s="93"/>
      <c r="GP11" s="88" t="s">
        <v>1419</v>
      </c>
      <c r="GQ11" s="92"/>
      <c r="GR11" s="93"/>
      <c r="GS11" s="88" t="s">
        <v>1420</v>
      </c>
      <c r="GT11" s="92"/>
      <c r="GU11" s="93"/>
      <c r="GV11" s="88" t="s">
        <v>1421</v>
      </c>
      <c r="GW11" s="92"/>
      <c r="GX11" s="93"/>
      <c r="GY11" s="88" t="s">
        <v>1422</v>
      </c>
      <c r="GZ11" s="92"/>
      <c r="HA11" s="93"/>
      <c r="HB11" s="88" t="s">
        <v>1423</v>
      </c>
      <c r="HC11" s="92"/>
      <c r="HD11" s="93"/>
      <c r="HE11" s="88" t="s">
        <v>1424</v>
      </c>
      <c r="HF11" s="92"/>
      <c r="HG11" s="93"/>
      <c r="HH11" s="88" t="s">
        <v>1425</v>
      </c>
      <c r="HI11" s="92"/>
      <c r="HJ11" s="93"/>
      <c r="HK11" s="88" t="s">
        <v>1426</v>
      </c>
      <c r="HL11" s="92"/>
      <c r="HM11" s="93"/>
      <c r="HN11" s="88" t="s">
        <v>1427</v>
      </c>
      <c r="HO11" s="92"/>
      <c r="HP11" s="93"/>
      <c r="HQ11" s="88" t="s">
        <v>1428</v>
      </c>
      <c r="HR11" s="92"/>
      <c r="HS11" s="93"/>
      <c r="HT11" s="88" t="s">
        <v>1429</v>
      </c>
      <c r="HU11" s="92"/>
      <c r="HV11" s="93"/>
      <c r="HW11" s="88" t="s">
        <v>1430</v>
      </c>
      <c r="HX11" s="92"/>
      <c r="HY11" s="93"/>
      <c r="HZ11" s="88" t="s">
        <v>1431</v>
      </c>
      <c r="IA11" s="92"/>
      <c r="IB11" s="93"/>
      <c r="IC11" s="88" t="s">
        <v>1432</v>
      </c>
      <c r="ID11" s="92"/>
      <c r="IE11" s="93"/>
      <c r="IF11" s="88" t="s">
        <v>1433</v>
      </c>
      <c r="IG11" s="92"/>
      <c r="IH11" s="93"/>
      <c r="II11" s="88" t="s">
        <v>1434</v>
      </c>
      <c r="IJ11" s="92"/>
      <c r="IK11" s="93"/>
      <c r="IL11" s="79" t="s">
        <v>1318</v>
      </c>
      <c r="IM11" s="79"/>
      <c r="IN11" s="79"/>
      <c r="IO11" s="79" t="s">
        <v>1319</v>
      </c>
      <c r="IP11" s="79"/>
      <c r="IQ11" s="79"/>
      <c r="IR11" s="79" t="s">
        <v>1383</v>
      </c>
      <c r="IS11" s="79"/>
      <c r="IT11" s="79"/>
      <c r="IU11" s="79" t="s">
        <v>1320</v>
      </c>
      <c r="IV11" s="79"/>
      <c r="IW11" s="79"/>
      <c r="IX11" s="79" t="s">
        <v>1321</v>
      </c>
      <c r="IY11" s="79"/>
      <c r="IZ11" s="79"/>
      <c r="JA11" s="79" t="s">
        <v>1322</v>
      </c>
      <c r="JB11" s="79"/>
      <c r="JC11" s="79"/>
      <c r="JD11" s="79" t="s">
        <v>1323</v>
      </c>
      <c r="JE11" s="79"/>
      <c r="JF11" s="79"/>
      <c r="JG11" s="79" t="s">
        <v>1324</v>
      </c>
      <c r="JH11" s="79"/>
      <c r="JI11" s="79"/>
      <c r="JJ11" s="79" t="s">
        <v>1325</v>
      </c>
      <c r="JK11" s="79"/>
      <c r="JL11" s="79"/>
      <c r="JM11" s="79" t="s">
        <v>1326</v>
      </c>
      <c r="JN11" s="79"/>
      <c r="JO11" s="79"/>
      <c r="JP11" s="79" t="s">
        <v>1435</v>
      </c>
      <c r="JQ11" s="79"/>
      <c r="JR11" s="79"/>
      <c r="JS11" s="79" t="s">
        <v>1436</v>
      </c>
      <c r="JT11" s="79"/>
      <c r="JU11" s="79"/>
      <c r="JV11" s="79" t="s">
        <v>1437</v>
      </c>
      <c r="JW11" s="79"/>
      <c r="JX11" s="79"/>
      <c r="JY11" s="93" t="s">
        <v>1327</v>
      </c>
      <c r="JZ11" s="79"/>
      <c r="KA11" s="79"/>
      <c r="KB11" s="79" t="s">
        <v>1328</v>
      </c>
      <c r="KC11" s="79"/>
      <c r="KD11" s="79"/>
      <c r="KE11" s="79" t="s">
        <v>1384</v>
      </c>
      <c r="KF11" s="79"/>
      <c r="KG11" s="79"/>
      <c r="KH11" s="79" t="s">
        <v>1329</v>
      </c>
      <c r="KI11" s="79"/>
      <c r="KJ11" s="79"/>
      <c r="KK11" s="79" t="s">
        <v>1330</v>
      </c>
      <c r="KL11" s="79"/>
      <c r="KM11" s="79"/>
      <c r="KN11" s="79" t="s">
        <v>1331</v>
      </c>
      <c r="KO11" s="79"/>
      <c r="KP11" s="79"/>
      <c r="KQ11" s="79" t="s">
        <v>1332</v>
      </c>
      <c r="KR11" s="79"/>
      <c r="KS11" s="79"/>
      <c r="KT11" s="142" t="s">
        <v>1333</v>
      </c>
      <c r="KU11" s="143"/>
      <c r="KV11" s="144"/>
      <c r="KW11" s="142" t="s">
        <v>1334</v>
      </c>
      <c r="KX11" s="143"/>
      <c r="KY11" s="144"/>
      <c r="KZ11" s="142" t="s">
        <v>1335</v>
      </c>
      <c r="LA11" s="143"/>
      <c r="LB11" s="144"/>
      <c r="LC11" s="142" t="s">
        <v>1336</v>
      </c>
      <c r="LD11" s="143"/>
      <c r="LE11" s="144"/>
      <c r="LF11" s="142" t="s">
        <v>1337</v>
      </c>
      <c r="LG11" s="143"/>
      <c r="LH11" s="144"/>
      <c r="LI11" s="142" t="s">
        <v>1385</v>
      </c>
      <c r="LJ11" s="143"/>
      <c r="LK11" s="144"/>
      <c r="LL11" s="142" t="s">
        <v>1338</v>
      </c>
      <c r="LM11" s="143"/>
      <c r="LN11" s="144"/>
      <c r="LO11" s="142" t="s">
        <v>1339</v>
      </c>
      <c r="LP11" s="143"/>
      <c r="LQ11" s="144"/>
      <c r="LR11" s="142" t="s">
        <v>1340</v>
      </c>
      <c r="LS11" s="143"/>
      <c r="LT11" s="144"/>
      <c r="LU11" s="142" t="s">
        <v>1341</v>
      </c>
      <c r="LV11" s="143"/>
      <c r="LW11" s="144"/>
      <c r="LX11" s="142" t="s">
        <v>1342</v>
      </c>
      <c r="LY11" s="143"/>
      <c r="LZ11" s="144"/>
      <c r="MA11" s="142" t="s">
        <v>1343</v>
      </c>
      <c r="MB11" s="143"/>
      <c r="MC11" s="144"/>
      <c r="MD11" s="88" t="s">
        <v>1344</v>
      </c>
      <c r="ME11" s="92"/>
      <c r="MF11" s="93"/>
      <c r="MG11" s="88" t="s">
        <v>1345</v>
      </c>
      <c r="MH11" s="92"/>
      <c r="MI11" s="93"/>
      <c r="MJ11" s="88" t="s">
        <v>1346</v>
      </c>
      <c r="MK11" s="92"/>
      <c r="ML11" s="93"/>
      <c r="MM11" s="142" t="s">
        <v>1386</v>
      </c>
      <c r="MN11" s="143"/>
      <c r="MO11" s="144"/>
      <c r="MP11" s="142" t="s">
        <v>1347</v>
      </c>
      <c r="MQ11" s="143"/>
      <c r="MR11" s="144"/>
      <c r="MS11" s="88" t="s">
        <v>1348</v>
      </c>
      <c r="MT11" s="92"/>
      <c r="MU11" s="93"/>
      <c r="MV11" s="88" t="s">
        <v>1349</v>
      </c>
      <c r="MW11" s="92"/>
      <c r="MX11" s="93"/>
      <c r="MY11" s="88" t="s">
        <v>1350</v>
      </c>
      <c r="MZ11" s="92"/>
      <c r="NA11" s="93"/>
      <c r="NB11" s="93" t="s">
        <v>1351</v>
      </c>
      <c r="NC11" s="79"/>
      <c r="ND11" s="79"/>
      <c r="NE11" s="79" t="s">
        <v>1352</v>
      </c>
      <c r="NF11" s="79"/>
      <c r="NG11" s="79"/>
      <c r="NH11" s="159" t="s">
        <v>1387</v>
      </c>
      <c r="NI11" s="164"/>
      <c r="NJ11" s="165"/>
      <c r="NK11" s="79" t="s">
        <v>1388</v>
      </c>
      <c r="NL11" s="79"/>
      <c r="NM11" s="79"/>
      <c r="NN11" s="79" t="s">
        <v>1389</v>
      </c>
      <c r="NO11" s="79"/>
      <c r="NP11" s="79"/>
      <c r="NQ11" s="79" t="s">
        <v>1390</v>
      </c>
      <c r="NR11" s="79"/>
      <c r="NS11" s="79"/>
      <c r="NT11" s="79" t="s">
        <v>1391</v>
      </c>
      <c r="NU11" s="79"/>
      <c r="NV11" s="79"/>
      <c r="NW11" s="79" t="s">
        <v>1392</v>
      </c>
      <c r="NX11" s="79"/>
      <c r="NY11" s="79"/>
      <c r="NZ11" s="79" t="s">
        <v>1393</v>
      </c>
      <c r="OA11" s="79"/>
      <c r="OB11" s="79"/>
      <c r="OC11" s="142" t="s">
        <v>1394</v>
      </c>
      <c r="OD11" s="143"/>
      <c r="OE11" s="144"/>
      <c r="OF11" s="142" t="s">
        <v>1395</v>
      </c>
      <c r="OG11" s="143"/>
      <c r="OH11" s="144"/>
      <c r="OI11" s="142" t="s">
        <v>1396</v>
      </c>
      <c r="OJ11" s="143"/>
      <c r="OK11" s="143"/>
      <c r="OL11" s="79" t="s">
        <v>1353</v>
      </c>
      <c r="OM11" s="79"/>
      <c r="ON11" s="79"/>
      <c r="OO11" s="142" t="s">
        <v>1354</v>
      </c>
      <c r="OP11" s="143"/>
      <c r="OQ11" s="144"/>
      <c r="OR11" s="142" t="s">
        <v>1355</v>
      </c>
      <c r="OS11" s="143"/>
      <c r="OT11" s="144"/>
      <c r="OU11" s="142" t="s">
        <v>1397</v>
      </c>
      <c r="OV11" s="143"/>
      <c r="OW11" s="144"/>
      <c r="OX11" s="142" t="s">
        <v>1356</v>
      </c>
      <c r="OY11" s="143"/>
      <c r="OZ11" s="144"/>
      <c r="PA11" s="142" t="s">
        <v>1357</v>
      </c>
      <c r="PB11" s="143"/>
      <c r="PC11" s="144"/>
      <c r="PD11" s="142" t="s">
        <v>1358</v>
      </c>
      <c r="PE11" s="143"/>
      <c r="PF11" s="144"/>
      <c r="PG11" s="142" t="s">
        <v>1359</v>
      </c>
      <c r="PH11" s="143"/>
      <c r="PI11" s="144"/>
      <c r="PJ11" s="142" t="s">
        <v>1438</v>
      </c>
      <c r="PK11" s="143"/>
      <c r="PL11" s="143"/>
      <c r="PM11" s="143" t="s">
        <v>1439</v>
      </c>
      <c r="PN11" s="143"/>
      <c r="PO11" s="143"/>
      <c r="PP11" s="143" t="s">
        <v>1440</v>
      </c>
      <c r="PQ11" s="143"/>
      <c r="PR11" s="143"/>
      <c r="PS11" s="143" t="s">
        <v>1441</v>
      </c>
      <c r="PT11" s="143"/>
      <c r="PU11" s="143"/>
      <c r="PV11" s="143" t="s">
        <v>1442</v>
      </c>
      <c r="PW11" s="143"/>
      <c r="PX11" s="143"/>
      <c r="PY11" s="143" t="s">
        <v>1443</v>
      </c>
      <c r="PZ11" s="143"/>
      <c r="QA11" s="143"/>
      <c r="QB11" s="143" t="s">
        <v>1444</v>
      </c>
      <c r="QC11" s="143"/>
      <c r="QD11" s="143"/>
      <c r="QE11" s="143" t="s">
        <v>1445</v>
      </c>
      <c r="QF11" s="143"/>
      <c r="QG11" s="143"/>
      <c r="QH11" s="143" t="s">
        <v>1446</v>
      </c>
      <c r="QI11" s="143"/>
      <c r="QJ11" s="143"/>
      <c r="QK11" s="143" t="s">
        <v>1447</v>
      </c>
      <c r="QL11" s="143"/>
      <c r="QM11" s="143"/>
      <c r="QN11" s="143" t="s">
        <v>1448</v>
      </c>
      <c r="QO11" s="143"/>
      <c r="QP11" s="143"/>
      <c r="QQ11" s="143" t="s">
        <v>1449</v>
      </c>
      <c r="QR11" s="143"/>
      <c r="QS11" s="143"/>
      <c r="QT11" s="143" t="s">
        <v>1450</v>
      </c>
      <c r="QU11" s="143"/>
      <c r="QV11" s="143"/>
      <c r="QW11" s="143" t="s">
        <v>1451</v>
      </c>
      <c r="QX11" s="143"/>
      <c r="QY11" s="144"/>
      <c r="QZ11" s="79" t="s">
        <v>1360</v>
      </c>
      <c r="RA11" s="79"/>
      <c r="RB11" s="79"/>
      <c r="RC11" s="79" t="s">
        <v>1361</v>
      </c>
      <c r="RD11" s="79"/>
      <c r="RE11" s="79"/>
      <c r="RF11" s="79" t="s">
        <v>1398</v>
      </c>
      <c r="RG11" s="79"/>
      <c r="RH11" s="79"/>
      <c r="RI11" s="79" t="s">
        <v>1362</v>
      </c>
      <c r="RJ11" s="79"/>
      <c r="RK11" s="79"/>
      <c r="RL11" s="79" t="s">
        <v>1363</v>
      </c>
      <c r="RM11" s="79"/>
      <c r="RN11" s="79"/>
      <c r="RO11" s="79" t="s">
        <v>1364</v>
      </c>
      <c r="RP11" s="79"/>
      <c r="RQ11" s="79"/>
      <c r="RR11" s="79" t="s">
        <v>1365</v>
      </c>
      <c r="RS11" s="79"/>
      <c r="RT11" s="79"/>
      <c r="RU11" s="79" t="s">
        <v>1366</v>
      </c>
      <c r="RV11" s="79"/>
      <c r="RW11" s="79"/>
      <c r="RX11" s="79" t="s">
        <v>1367</v>
      </c>
      <c r="RY11" s="79"/>
      <c r="RZ11" s="79"/>
      <c r="SA11" s="79" t="s">
        <v>1368</v>
      </c>
      <c r="SB11" s="79"/>
      <c r="SC11" s="79"/>
      <c r="SD11" s="79" t="s">
        <v>1369</v>
      </c>
      <c r="SE11" s="79"/>
      <c r="SF11" s="79"/>
      <c r="SG11" s="79" t="s">
        <v>1370</v>
      </c>
      <c r="SH11" s="79"/>
      <c r="SI11" s="79"/>
      <c r="SJ11" s="79" t="s">
        <v>1399</v>
      </c>
      <c r="SK11" s="79"/>
      <c r="SL11" s="79"/>
      <c r="SM11" s="79" t="s">
        <v>1371</v>
      </c>
      <c r="SN11" s="79"/>
      <c r="SO11" s="79"/>
      <c r="SP11" s="79" t="s">
        <v>1372</v>
      </c>
      <c r="SQ11" s="79"/>
      <c r="SR11" s="79"/>
      <c r="SS11" s="79" t="s">
        <v>1373</v>
      </c>
      <c r="ST11" s="79"/>
      <c r="SU11" s="79"/>
      <c r="SV11" s="79" t="s">
        <v>1374</v>
      </c>
      <c r="SW11" s="79"/>
      <c r="SX11" s="88"/>
      <c r="SY11" s="79" t="s">
        <v>1375</v>
      </c>
      <c r="SZ11" s="79"/>
      <c r="TA11" s="88"/>
      <c r="TB11" s="79" t="s">
        <v>1376</v>
      </c>
      <c r="TC11" s="79"/>
      <c r="TD11" s="88"/>
      <c r="TE11" s="79" t="s">
        <v>1377</v>
      </c>
      <c r="TF11" s="79"/>
      <c r="TG11" s="88"/>
      <c r="TH11" s="88" t="s">
        <v>1378</v>
      </c>
      <c r="TI11" s="129"/>
      <c r="TJ11" s="129"/>
      <c r="TK11" s="88" t="s">
        <v>1452</v>
      </c>
      <c r="TL11" s="92"/>
      <c r="TM11" s="93"/>
      <c r="TN11" s="88" t="s">
        <v>1453</v>
      </c>
      <c r="TO11" s="92"/>
      <c r="TP11" s="93"/>
      <c r="TQ11" s="88" t="s">
        <v>1454</v>
      </c>
      <c r="TR11" s="92"/>
      <c r="TS11" s="93"/>
      <c r="TT11" s="88" t="s">
        <v>1455</v>
      </c>
      <c r="TU11" s="92"/>
      <c r="TV11" s="93"/>
      <c r="TW11" s="88" t="s">
        <v>1456</v>
      </c>
      <c r="TX11" s="92"/>
      <c r="TY11" s="93"/>
      <c r="TZ11" s="88" t="s">
        <v>1457</v>
      </c>
      <c r="UA11" s="92"/>
      <c r="UB11" s="93"/>
      <c r="UC11" s="88" t="s">
        <v>1458</v>
      </c>
      <c r="UD11" s="92"/>
      <c r="UE11" s="93"/>
      <c r="UF11" s="88" t="s">
        <v>1459</v>
      </c>
      <c r="UG11" s="92"/>
      <c r="UH11" s="93"/>
      <c r="UI11" s="88" t="s">
        <v>1460</v>
      </c>
      <c r="UJ11" s="92"/>
      <c r="UK11" s="93"/>
      <c r="UL11" s="88" t="s">
        <v>1461</v>
      </c>
      <c r="UM11" s="92"/>
      <c r="UN11" s="93"/>
      <c r="UO11" s="88" t="s">
        <v>1462</v>
      </c>
      <c r="UP11" s="92"/>
      <c r="UQ11" s="93"/>
      <c r="UR11" s="88" t="s">
        <v>1463</v>
      </c>
      <c r="US11" s="92"/>
      <c r="UT11" s="93"/>
      <c r="UU11" s="88" t="s">
        <v>1464</v>
      </c>
      <c r="UV11" s="92"/>
      <c r="UW11" s="93"/>
      <c r="UX11" s="88" t="s">
        <v>1465</v>
      </c>
      <c r="UY11" s="92"/>
      <c r="UZ11" s="93"/>
      <c r="VA11" s="88" t="s">
        <v>1466</v>
      </c>
      <c r="VB11" s="92"/>
      <c r="VC11" s="93"/>
      <c r="VD11" s="88" t="s">
        <v>1467</v>
      </c>
      <c r="VE11" s="92"/>
      <c r="VF11" s="93"/>
      <c r="VG11" s="88" t="s">
        <v>1468</v>
      </c>
      <c r="VH11" s="92"/>
      <c r="VI11" s="93"/>
      <c r="VJ11" s="88" t="s">
        <v>1469</v>
      </c>
      <c r="VK11" s="92"/>
      <c r="VL11" s="93"/>
    </row>
    <row r="12" spans="1:584" ht="109.15" customHeight="1" thickBot="1" x14ac:dyDescent="0.3">
      <c r="A12" s="114"/>
      <c r="B12" s="114"/>
      <c r="C12" s="75" t="s">
        <v>1672</v>
      </c>
      <c r="D12" s="76"/>
      <c r="E12" s="77"/>
      <c r="F12" s="75" t="s">
        <v>1673</v>
      </c>
      <c r="G12" s="76"/>
      <c r="H12" s="77"/>
      <c r="I12" s="160" t="s">
        <v>1674</v>
      </c>
      <c r="J12" s="161"/>
      <c r="K12" s="162"/>
      <c r="L12" s="75" t="s">
        <v>1675</v>
      </c>
      <c r="M12" s="76"/>
      <c r="N12" s="77"/>
      <c r="O12" s="75" t="s">
        <v>1676</v>
      </c>
      <c r="P12" s="76"/>
      <c r="Q12" s="77"/>
      <c r="R12" s="75" t="s">
        <v>1677</v>
      </c>
      <c r="S12" s="76"/>
      <c r="T12" s="77"/>
      <c r="U12" s="75" t="s">
        <v>1678</v>
      </c>
      <c r="V12" s="76"/>
      <c r="W12" s="77"/>
      <c r="X12" s="75" t="s">
        <v>1679</v>
      </c>
      <c r="Y12" s="76"/>
      <c r="Z12" s="77"/>
      <c r="AA12" s="75" t="s">
        <v>1680</v>
      </c>
      <c r="AB12" s="76"/>
      <c r="AC12" s="77"/>
      <c r="AD12" s="75" t="s">
        <v>1681</v>
      </c>
      <c r="AE12" s="76"/>
      <c r="AF12" s="77"/>
      <c r="AG12" s="75" t="s">
        <v>1682</v>
      </c>
      <c r="AH12" s="76"/>
      <c r="AI12" s="77"/>
      <c r="AJ12" s="75" t="s">
        <v>1683</v>
      </c>
      <c r="AK12" s="76"/>
      <c r="AL12" s="77"/>
      <c r="AM12" s="75" t="s">
        <v>1684</v>
      </c>
      <c r="AN12" s="76"/>
      <c r="AO12" s="77"/>
      <c r="AP12" s="75" t="s">
        <v>1685</v>
      </c>
      <c r="AQ12" s="76"/>
      <c r="AR12" s="77"/>
      <c r="AS12" s="75" t="s">
        <v>1686</v>
      </c>
      <c r="AT12" s="76"/>
      <c r="AU12" s="77"/>
      <c r="AV12" s="75" t="s">
        <v>1687</v>
      </c>
      <c r="AW12" s="76"/>
      <c r="AX12" s="77"/>
      <c r="AY12" s="75" t="s">
        <v>1688</v>
      </c>
      <c r="AZ12" s="76"/>
      <c r="BA12" s="77"/>
      <c r="BB12" s="75" t="s">
        <v>1689</v>
      </c>
      <c r="BC12" s="76"/>
      <c r="BD12" s="77"/>
      <c r="BE12" s="75" t="s">
        <v>1690</v>
      </c>
      <c r="BF12" s="76"/>
      <c r="BG12" s="77"/>
      <c r="BH12" s="75" t="s">
        <v>1691</v>
      </c>
      <c r="BI12" s="76"/>
      <c r="BJ12" s="77"/>
      <c r="BK12" s="75" t="s">
        <v>1692</v>
      </c>
      <c r="BL12" s="76"/>
      <c r="BM12" s="77"/>
      <c r="BN12" s="75" t="s">
        <v>1531</v>
      </c>
      <c r="BO12" s="76"/>
      <c r="BP12" s="77"/>
      <c r="BQ12" s="75" t="s">
        <v>1693</v>
      </c>
      <c r="BR12" s="76"/>
      <c r="BS12" s="77"/>
      <c r="BT12" s="75" t="s">
        <v>1694</v>
      </c>
      <c r="BU12" s="76"/>
      <c r="BV12" s="77"/>
      <c r="BW12" s="75" t="s">
        <v>1695</v>
      </c>
      <c r="BX12" s="76"/>
      <c r="BY12" s="77"/>
      <c r="BZ12" s="75" t="s">
        <v>1696</v>
      </c>
      <c r="CA12" s="76"/>
      <c r="CB12" s="77"/>
      <c r="CC12" s="75" t="s">
        <v>1697</v>
      </c>
      <c r="CD12" s="76"/>
      <c r="CE12" s="77"/>
      <c r="CF12" s="75" t="s">
        <v>1698</v>
      </c>
      <c r="CG12" s="76"/>
      <c r="CH12" s="77"/>
      <c r="CI12" s="75" t="s">
        <v>1699</v>
      </c>
      <c r="CJ12" s="76"/>
      <c r="CK12" s="77"/>
      <c r="CL12" s="75" t="s">
        <v>1700</v>
      </c>
      <c r="CM12" s="76"/>
      <c r="CN12" s="77"/>
      <c r="CO12" s="75" t="s">
        <v>1701</v>
      </c>
      <c r="CP12" s="76"/>
      <c r="CQ12" s="77"/>
      <c r="CR12" s="75" t="s">
        <v>1702</v>
      </c>
      <c r="CS12" s="76"/>
      <c r="CT12" s="77"/>
      <c r="CU12" s="75" t="s">
        <v>1703</v>
      </c>
      <c r="CV12" s="76"/>
      <c r="CW12" s="77"/>
      <c r="CX12" s="121" t="s">
        <v>1704</v>
      </c>
      <c r="CY12" s="122"/>
      <c r="CZ12" s="123"/>
      <c r="DA12" s="75" t="s">
        <v>1705</v>
      </c>
      <c r="DB12" s="76"/>
      <c r="DC12" s="77"/>
      <c r="DD12" s="75" t="s">
        <v>1706</v>
      </c>
      <c r="DE12" s="76"/>
      <c r="DF12" s="77"/>
      <c r="DG12" s="75" t="s">
        <v>1707</v>
      </c>
      <c r="DH12" s="76"/>
      <c r="DI12" s="77"/>
      <c r="DJ12" s="75" t="s">
        <v>1708</v>
      </c>
      <c r="DK12" s="76"/>
      <c r="DL12" s="77"/>
      <c r="DM12" s="75" t="s">
        <v>1709</v>
      </c>
      <c r="DN12" s="76"/>
      <c r="DO12" s="77"/>
      <c r="DP12" s="75" t="s">
        <v>1710</v>
      </c>
      <c r="DQ12" s="76"/>
      <c r="DR12" s="77"/>
      <c r="DS12" s="75" t="s">
        <v>1711</v>
      </c>
      <c r="DT12" s="76"/>
      <c r="DU12" s="77"/>
      <c r="DV12" s="75" t="s">
        <v>1585</v>
      </c>
      <c r="DW12" s="76"/>
      <c r="DX12" s="77"/>
      <c r="DY12" s="75" t="s">
        <v>1712</v>
      </c>
      <c r="DZ12" s="76"/>
      <c r="EA12" s="77"/>
      <c r="EB12" s="75" t="s">
        <v>1713</v>
      </c>
      <c r="EC12" s="76"/>
      <c r="ED12" s="77"/>
      <c r="EE12" s="75" t="s">
        <v>1714</v>
      </c>
      <c r="EF12" s="76"/>
      <c r="EG12" s="77"/>
      <c r="EH12" s="75" t="s">
        <v>1715</v>
      </c>
      <c r="EI12" s="76"/>
      <c r="EJ12" s="77"/>
      <c r="EK12" s="75" t="s">
        <v>1716</v>
      </c>
      <c r="EL12" s="76"/>
      <c r="EM12" s="77"/>
      <c r="EN12" s="75" t="s">
        <v>1717</v>
      </c>
      <c r="EO12" s="76"/>
      <c r="EP12" s="77"/>
      <c r="EQ12" s="75" t="s">
        <v>1718</v>
      </c>
      <c r="ER12" s="76"/>
      <c r="ES12" s="77"/>
      <c r="ET12" s="75" t="s">
        <v>1719</v>
      </c>
      <c r="EU12" s="76"/>
      <c r="EV12" s="77"/>
      <c r="EW12" s="75" t="s">
        <v>1720</v>
      </c>
      <c r="EX12" s="76"/>
      <c r="EY12" s="77"/>
      <c r="EZ12" s="75" t="s">
        <v>1721</v>
      </c>
      <c r="FA12" s="76"/>
      <c r="FB12" s="77"/>
      <c r="FC12" s="75" t="s">
        <v>1722</v>
      </c>
      <c r="FD12" s="76"/>
      <c r="FE12" s="77"/>
      <c r="FF12" s="75" t="s">
        <v>1723</v>
      </c>
      <c r="FG12" s="76"/>
      <c r="FH12" s="77"/>
      <c r="FI12" s="75" t="s">
        <v>1724</v>
      </c>
      <c r="FJ12" s="76"/>
      <c r="FK12" s="77"/>
      <c r="FL12" s="75" t="s">
        <v>1614</v>
      </c>
      <c r="FM12" s="76"/>
      <c r="FN12" s="77"/>
      <c r="FO12" s="148" t="s">
        <v>1618</v>
      </c>
      <c r="FP12" s="149"/>
      <c r="FQ12" s="150"/>
      <c r="FR12" s="121" t="s">
        <v>1725</v>
      </c>
      <c r="FS12" s="122"/>
      <c r="FT12" s="123"/>
      <c r="FU12" s="75" t="s">
        <v>1726</v>
      </c>
      <c r="FV12" s="76"/>
      <c r="FW12" s="77"/>
      <c r="FX12" s="75" t="s">
        <v>1727</v>
      </c>
      <c r="FY12" s="76"/>
      <c r="FZ12" s="77"/>
      <c r="GA12" s="75" t="s">
        <v>1728</v>
      </c>
      <c r="GB12" s="76"/>
      <c r="GC12" s="77"/>
      <c r="GD12" s="75" t="s">
        <v>1729</v>
      </c>
      <c r="GE12" s="76"/>
      <c r="GF12" s="77"/>
      <c r="GG12" s="75" t="s">
        <v>1730</v>
      </c>
      <c r="GH12" s="76"/>
      <c r="GI12" s="77"/>
      <c r="GJ12" s="121" t="s">
        <v>1731</v>
      </c>
      <c r="GK12" s="122"/>
      <c r="GL12" s="123"/>
      <c r="GM12" s="75" t="s">
        <v>1732</v>
      </c>
      <c r="GN12" s="76"/>
      <c r="GO12" s="77"/>
      <c r="GP12" s="75" t="s">
        <v>1733</v>
      </c>
      <c r="GQ12" s="76"/>
      <c r="GR12" s="77"/>
      <c r="GS12" s="75" t="s">
        <v>1734</v>
      </c>
      <c r="GT12" s="76"/>
      <c r="GU12" s="77"/>
      <c r="GV12" s="75" t="s">
        <v>1735</v>
      </c>
      <c r="GW12" s="76"/>
      <c r="GX12" s="77"/>
      <c r="GY12" s="75" t="s">
        <v>1736</v>
      </c>
      <c r="GZ12" s="76"/>
      <c r="HA12" s="77"/>
      <c r="HB12" s="75" t="s">
        <v>1737</v>
      </c>
      <c r="HC12" s="76"/>
      <c r="HD12" s="77"/>
      <c r="HE12" s="75" t="s">
        <v>1738</v>
      </c>
      <c r="HF12" s="76"/>
      <c r="HG12" s="77"/>
      <c r="HH12" s="75" t="s">
        <v>1739</v>
      </c>
      <c r="HI12" s="76"/>
      <c r="HJ12" s="77"/>
      <c r="HK12" s="75" t="s">
        <v>1740</v>
      </c>
      <c r="HL12" s="76"/>
      <c r="HM12" s="77"/>
      <c r="HN12" s="75" t="s">
        <v>1741</v>
      </c>
      <c r="HO12" s="76"/>
      <c r="HP12" s="77"/>
      <c r="HQ12" s="75" t="s">
        <v>1742</v>
      </c>
      <c r="HR12" s="76"/>
      <c r="HS12" s="77"/>
      <c r="HT12" s="75" t="s">
        <v>1743</v>
      </c>
      <c r="HU12" s="76"/>
      <c r="HV12" s="77"/>
      <c r="HW12" s="75" t="s">
        <v>1744</v>
      </c>
      <c r="HX12" s="76"/>
      <c r="HY12" s="77"/>
      <c r="HZ12" s="75" t="s">
        <v>1745</v>
      </c>
      <c r="IA12" s="76"/>
      <c r="IB12" s="77"/>
      <c r="IC12" s="75" t="s">
        <v>1746</v>
      </c>
      <c r="ID12" s="76"/>
      <c r="IE12" s="77"/>
      <c r="IF12" s="75" t="s">
        <v>1747</v>
      </c>
      <c r="IG12" s="76"/>
      <c r="IH12" s="77"/>
      <c r="II12" s="75" t="s">
        <v>1671</v>
      </c>
      <c r="IJ12" s="76"/>
      <c r="IK12" s="77"/>
      <c r="IL12" s="75" t="s">
        <v>1781</v>
      </c>
      <c r="IM12" s="76"/>
      <c r="IN12" s="77"/>
      <c r="IO12" s="75" t="s">
        <v>1782</v>
      </c>
      <c r="IP12" s="76"/>
      <c r="IQ12" s="77"/>
      <c r="IR12" s="75" t="s">
        <v>1783</v>
      </c>
      <c r="IS12" s="76"/>
      <c r="IT12" s="77"/>
      <c r="IU12" s="75" t="s">
        <v>1784</v>
      </c>
      <c r="IV12" s="76"/>
      <c r="IW12" s="77"/>
      <c r="IX12" s="75" t="s">
        <v>1785</v>
      </c>
      <c r="IY12" s="76"/>
      <c r="IZ12" s="77"/>
      <c r="JA12" s="75" t="s">
        <v>1786</v>
      </c>
      <c r="JB12" s="76"/>
      <c r="JC12" s="77"/>
      <c r="JD12" s="75" t="s">
        <v>1787</v>
      </c>
      <c r="JE12" s="76"/>
      <c r="JF12" s="77"/>
      <c r="JG12" s="75" t="s">
        <v>1788</v>
      </c>
      <c r="JH12" s="76"/>
      <c r="JI12" s="77"/>
      <c r="JJ12" s="121" t="s">
        <v>1789</v>
      </c>
      <c r="JK12" s="122"/>
      <c r="JL12" s="123"/>
      <c r="JM12" s="75" t="s">
        <v>1790</v>
      </c>
      <c r="JN12" s="76"/>
      <c r="JO12" s="77"/>
      <c r="JP12" s="121" t="s">
        <v>1791</v>
      </c>
      <c r="JQ12" s="122"/>
      <c r="JR12" s="123"/>
      <c r="JS12" s="75" t="s">
        <v>1792</v>
      </c>
      <c r="JT12" s="76"/>
      <c r="JU12" s="77"/>
      <c r="JV12" s="75" t="s">
        <v>1793</v>
      </c>
      <c r="JW12" s="76"/>
      <c r="JX12" s="77"/>
      <c r="JY12" s="75" t="s">
        <v>1952</v>
      </c>
      <c r="JZ12" s="76"/>
      <c r="KA12" s="77"/>
      <c r="KB12" s="75" t="s">
        <v>1953</v>
      </c>
      <c r="KC12" s="76"/>
      <c r="KD12" s="77"/>
      <c r="KE12" s="121" t="s">
        <v>1954</v>
      </c>
      <c r="KF12" s="122"/>
      <c r="KG12" s="123"/>
      <c r="KH12" s="75" t="s">
        <v>1955</v>
      </c>
      <c r="KI12" s="76"/>
      <c r="KJ12" s="77"/>
      <c r="KK12" s="75" t="s">
        <v>1956</v>
      </c>
      <c r="KL12" s="76"/>
      <c r="KM12" s="77"/>
      <c r="KN12" s="75" t="s">
        <v>1957</v>
      </c>
      <c r="KO12" s="76"/>
      <c r="KP12" s="77"/>
      <c r="KQ12" s="75" t="s">
        <v>1958</v>
      </c>
      <c r="KR12" s="76"/>
      <c r="KS12" s="77"/>
      <c r="KT12" s="75" t="s">
        <v>1959</v>
      </c>
      <c r="KU12" s="76"/>
      <c r="KV12" s="77"/>
      <c r="KW12" s="75" t="s">
        <v>1960</v>
      </c>
      <c r="KX12" s="76"/>
      <c r="KY12" s="77"/>
      <c r="KZ12" s="75" t="s">
        <v>1961</v>
      </c>
      <c r="LA12" s="76"/>
      <c r="LB12" s="77"/>
      <c r="LC12" s="75" t="s">
        <v>1821</v>
      </c>
      <c r="LD12" s="76"/>
      <c r="LE12" s="77"/>
      <c r="LF12" s="75" t="s">
        <v>1962</v>
      </c>
      <c r="LG12" s="76"/>
      <c r="LH12" s="77"/>
      <c r="LI12" s="75" t="s">
        <v>1963</v>
      </c>
      <c r="LJ12" s="76"/>
      <c r="LK12" s="77"/>
      <c r="LL12" s="75" t="s">
        <v>1964</v>
      </c>
      <c r="LM12" s="76"/>
      <c r="LN12" s="77"/>
      <c r="LO12" s="121" t="s">
        <v>1965</v>
      </c>
      <c r="LP12" s="122"/>
      <c r="LQ12" s="123"/>
      <c r="LR12" s="75" t="s">
        <v>1966</v>
      </c>
      <c r="LS12" s="76"/>
      <c r="LT12" s="77"/>
      <c r="LU12" s="131" t="s">
        <v>1839</v>
      </c>
      <c r="LV12" s="132"/>
      <c r="LW12" s="133"/>
      <c r="LX12" s="75" t="s">
        <v>1967</v>
      </c>
      <c r="LY12" s="76"/>
      <c r="LZ12" s="77"/>
      <c r="MA12" s="75" t="s">
        <v>1968</v>
      </c>
      <c r="MB12" s="76"/>
      <c r="MC12" s="77"/>
      <c r="MD12" s="75" t="s">
        <v>1969</v>
      </c>
      <c r="ME12" s="76"/>
      <c r="MF12" s="77"/>
      <c r="MG12" s="121" t="s">
        <v>1970</v>
      </c>
      <c r="MH12" s="122"/>
      <c r="MI12" s="123"/>
      <c r="MJ12" s="75" t="s">
        <v>1846</v>
      </c>
      <c r="MK12" s="76"/>
      <c r="ML12" s="77"/>
      <c r="MM12" s="75" t="s">
        <v>1971</v>
      </c>
      <c r="MN12" s="76"/>
      <c r="MO12" s="77"/>
      <c r="MP12" s="75" t="s">
        <v>1972</v>
      </c>
      <c r="MQ12" s="76"/>
      <c r="MR12" s="77"/>
      <c r="MS12" s="75" t="s">
        <v>1973</v>
      </c>
      <c r="MT12" s="76"/>
      <c r="MU12" s="77"/>
      <c r="MV12" s="75" t="s">
        <v>1974</v>
      </c>
      <c r="MW12" s="76"/>
      <c r="MX12" s="77"/>
      <c r="MY12" s="75" t="s">
        <v>1975</v>
      </c>
      <c r="MZ12" s="76"/>
      <c r="NA12" s="77"/>
      <c r="NB12" s="75" t="s">
        <v>1976</v>
      </c>
      <c r="NC12" s="76"/>
      <c r="ND12" s="77"/>
      <c r="NE12" s="131" t="s">
        <v>1868</v>
      </c>
      <c r="NF12" s="132"/>
      <c r="NG12" s="163"/>
      <c r="NH12" s="160" t="s">
        <v>1977</v>
      </c>
      <c r="NI12" s="161"/>
      <c r="NJ12" s="162"/>
      <c r="NK12" s="75" t="s">
        <v>1978</v>
      </c>
      <c r="NL12" s="76"/>
      <c r="NM12" s="77"/>
      <c r="NN12" s="75" t="s">
        <v>1875</v>
      </c>
      <c r="NO12" s="76"/>
      <c r="NP12" s="77"/>
      <c r="NQ12" s="75" t="s">
        <v>1979</v>
      </c>
      <c r="NR12" s="76"/>
      <c r="NS12" s="77"/>
      <c r="NT12" s="75" t="s">
        <v>1980</v>
      </c>
      <c r="NU12" s="76"/>
      <c r="NV12" s="77"/>
      <c r="NW12" s="75" t="s">
        <v>1981</v>
      </c>
      <c r="NX12" s="76"/>
      <c r="NY12" s="77"/>
      <c r="NZ12" s="75" t="s">
        <v>1982</v>
      </c>
      <c r="OA12" s="76"/>
      <c r="OB12" s="77"/>
      <c r="OC12" s="75" t="s">
        <v>1983</v>
      </c>
      <c r="OD12" s="76"/>
      <c r="OE12" s="77"/>
      <c r="OF12" s="75" t="s">
        <v>1984</v>
      </c>
      <c r="OG12" s="76"/>
      <c r="OH12" s="77"/>
      <c r="OI12" s="75" t="s">
        <v>1985</v>
      </c>
      <c r="OJ12" s="76"/>
      <c r="OK12" s="77"/>
      <c r="OL12" s="75" t="s">
        <v>1986</v>
      </c>
      <c r="OM12" s="76"/>
      <c r="ON12" s="77"/>
      <c r="OO12" s="75" t="s">
        <v>1987</v>
      </c>
      <c r="OP12" s="76"/>
      <c r="OQ12" s="77"/>
      <c r="OR12" s="75" t="s">
        <v>1988</v>
      </c>
      <c r="OS12" s="76"/>
      <c r="OT12" s="77"/>
      <c r="OU12" s="75" t="s">
        <v>1989</v>
      </c>
      <c r="OV12" s="76"/>
      <c r="OW12" s="77"/>
      <c r="OX12" s="121" t="s">
        <v>1901</v>
      </c>
      <c r="OY12" s="122"/>
      <c r="OZ12" s="123"/>
      <c r="PA12" s="75" t="s">
        <v>1990</v>
      </c>
      <c r="PB12" s="76"/>
      <c r="PC12" s="77"/>
      <c r="PD12" s="75" t="s">
        <v>1991</v>
      </c>
      <c r="PE12" s="76"/>
      <c r="PF12" s="77"/>
      <c r="PG12" s="75" t="s">
        <v>1992</v>
      </c>
      <c r="PH12" s="76"/>
      <c r="PI12" s="77"/>
      <c r="PJ12" s="121" t="s">
        <v>1993</v>
      </c>
      <c r="PK12" s="122"/>
      <c r="PL12" s="123"/>
      <c r="PM12" s="75" t="s">
        <v>1994</v>
      </c>
      <c r="PN12" s="76"/>
      <c r="PO12" s="77"/>
      <c r="PP12" s="75" t="s">
        <v>1995</v>
      </c>
      <c r="PQ12" s="76"/>
      <c r="PR12" s="77"/>
      <c r="PS12" s="121" t="s">
        <v>1996</v>
      </c>
      <c r="PT12" s="122"/>
      <c r="PU12" s="123"/>
      <c r="PV12" s="121" t="s">
        <v>1997</v>
      </c>
      <c r="PW12" s="122"/>
      <c r="PX12" s="123"/>
      <c r="PY12" s="75" t="s">
        <v>1998</v>
      </c>
      <c r="PZ12" s="76"/>
      <c r="QA12" s="77"/>
      <c r="QB12" s="75" t="s">
        <v>1999</v>
      </c>
      <c r="QC12" s="76"/>
      <c r="QD12" s="77"/>
      <c r="QE12" s="75" t="s">
        <v>2000</v>
      </c>
      <c r="QF12" s="76"/>
      <c r="QG12" s="77"/>
      <c r="QH12" s="75" t="s">
        <v>2001</v>
      </c>
      <c r="QI12" s="76"/>
      <c r="QJ12" s="77"/>
      <c r="QK12" s="75" t="s">
        <v>2002</v>
      </c>
      <c r="QL12" s="76"/>
      <c r="QM12" s="77"/>
      <c r="QN12" s="75" t="s">
        <v>2003</v>
      </c>
      <c r="QO12" s="76"/>
      <c r="QP12" s="77"/>
      <c r="QQ12" s="75" t="s">
        <v>2004</v>
      </c>
      <c r="QR12" s="76"/>
      <c r="QS12" s="77"/>
      <c r="QT12" s="75" t="s">
        <v>2005</v>
      </c>
      <c r="QU12" s="76"/>
      <c r="QV12" s="77"/>
      <c r="QW12" s="75" t="s">
        <v>2006</v>
      </c>
      <c r="QX12" s="76"/>
      <c r="QY12" s="77"/>
      <c r="QZ12" s="75" t="s">
        <v>2012</v>
      </c>
      <c r="RA12" s="76"/>
      <c r="RB12" s="77"/>
      <c r="RC12" s="75" t="s">
        <v>2013</v>
      </c>
      <c r="RD12" s="76"/>
      <c r="RE12" s="77"/>
      <c r="RF12" s="75" t="s">
        <v>2014</v>
      </c>
      <c r="RG12" s="76"/>
      <c r="RH12" s="77"/>
      <c r="RI12" s="121" t="s">
        <v>2018</v>
      </c>
      <c r="RJ12" s="122"/>
      <c r="RK12" s="123"/>
      <c r="RL12" s="75" t="s">
        <v>2022</v>
      </c>
      <c r="RM12" s="76"/>
      <c r="RN12" s="77"/>
      <c r="RO12" s="75" t="s">
        <v>2026</v>
      </c>
      <c r="RP12" s="76"/>
      <c r="RQ12" s="77"/>
      <c r="RR12" s="75" t="s">
        <v>2030</v>
      </c>
      <c r="RS12" s="76"/>
      <c r="RT12" s="77"/>
      <c r="RU12" s="121" t="s">
        <v>2031</v>
      </c>
      <c r="RV12" s="122"/>
      <c r="RW12" s="123"/>
      <c r="RX12" s="75" t="s">
        <v>2035</v>
      </c>
      <c r="RY12" s="76"/>
      <c r="RZ12" s="77"/>
      <c r="SA12" s="75" t="s">
        <v>2039</v>
      </c>
      <c r="SB12" s="76"/>
      <c r="SC12" s="77"/>
      <c r="SD12" s="75" t="s">
        <v>2043</v>
      </c>
      <c r="SE12" s="76"/>
      <c r="SF12" s="77"/>
      <c r="SG12" s="75" t="s">
        <v>2047</v>
      </c>
      <c r="SH12" s="76"/>
      <c r="SI12" s="77"/>
      <c r="SJ12" s="75" t="s">
        <v>2051</v>
      </c>
      <c r="SK12" s="76"/>
      <c r="SL12" s="77"/>
      <c r="SM12" s="121" t="s">
        <v>2052</v>
      </c>
      <c r="SN12" s="122"/>
      <c r="SO12" s="123"/>
      <c r="SP12" s="75" t="s">
        <v>2056</v>
      </c>
      <c r="SQ12" s="76"/>
      <c r="SR12" s="77"/>
      <c r="SS12" s="75" t="s">
        <v>2060</v>
      </c>
      <c r="ST12" s="76"/>
      <c r="SU12" s="77"/>
      <c r="SV12" s="75" t="s">
        <v>2064</v>
      </c>
      <c r="SW12" s="76"/>
      <c r="SX12" s="77"/>
      <c r="SY12" s="75" t="s">
        <v>2068</v>
      </c>
      <c r="SZ12" s="76"/>
      <c r="TA12" s="77"/>
      <c r="TB12" s="75" t="s">
        <v>2072</v>
      </c>
      <c r="TC12" s="76"/>
      <c r="TD12" s="77"/>
      <c r="TE12" s="75" t="s">
        <v>2076</v>
      </c>
      <c r="TF12" s="76"/>
      <c r="TG12" s="77"/>
      <c r="TH12" s="75" t="s">
        <v>2080</v>
      </c>
      <c r="TI12" s="76"/>
      <c r="TJ12" s="77"/>
      <c r="TK12" s="75" t="s">
        <v>2084</v>
      </c>
      <c r="TL12" s="76"/>
      <c r="TM12" s="77"/>
      <c r="TN12" s="75" t="s">
        <v>2085</v>
      </c>
      <c r="TO12" s="76"/>
      <c r="TP12" s="77"/>
      <c r="TQ12" s="75" t="s">
        <v>2089</v>
      </c>
      <c r="TR12" s="76"/>
      <c r="TS12" s="77"/>
      <c r="TT12" s="75" t="s">
        <v>2093</v>
      </c>
      <c r="TU12" s="76"/>
      <c r="TV12" s="77"/>
      <c r="TW12" s="75" t="s">
        <v>2097</v>
      </c>
      <c r="TX12" s="76"/>
      <c r="TY12" s="77"/>
      <c r="TZ12" s="75" t="s">
        <v>2101</v>
      </c>
      <c r="UA12" s="76"/>
      <c r="UB12" s="77"/>
      <c r="UC12" s="121" t="s">
        <v>2105</v>
      </c>
      <c r="UD12" s="122"/>
      <c r="UE12" s="123"/>
      <c r="UF12" s="75" t="s">
        <v>2108</v>
      </c>
      <c r="UG12" s="76"/>
      <c r="UH12" s="77"/>
      <c r="UI12" s="148" t="s">
        <v>2115</v>
      </c>
      <c r="UJ12" s="149"/>
      <c r="UK12" s="150"/>
      <c r="UL12" s="75" t="s">
        <v>2116</v>
      </c>
      <c r="UM12" s="76"/>
      <c r="UN12" s="77"/>
      <c r="UO12" s="75" t="s">
        <v>2120</v>
      </c>
      <c r="UP12" s="76"/>
      <c r="UQ12" s="77"/>
      <c r="UR12" s="75" t="s">
        <v>2124</v>
      </c>
      <c r="US12" s="76"/>
      <c r="UT12" s="77"/>
      <c r="UU12" s="75" t="s">
        <v>2128</v>
      </c>
      <c r="UV12" s="76"/>
      <c r="UW12" s="152"/>
      <c r="UX12" s="151" t="s">
        <v>2132</v>
      </c>
      <c r="UY12" s="76"/>
      <c r="UZ12" s="152"/>
      <c r="VA12" s="151" t="s">
        <v>2136</v>
      </c>
      <c r="VB12" s="76"/>
      <c r="VC12" s="77"/>
      <c r="VD12" s="75" t="s">
        <v>2140</v>
      </c>
      <c r="VE12" s="76"/>
      <c r="VF12" s="77"/>
      <c r="VG12" s="75" t="s">
        <v>2144</v>
      </c>
      <c r="VH12" s="76"/>
      <c r="VI12" s="77"/>
      <c r="VJ12" s="75" t="s">
        <v>2148</v>
      </c>
      <c r="VK12" s="76"/>
      <c r="VL12" s="77"/>
    </row>
    <row r="13" spans="1:584" ht="120.75" thickBot="1" x14ac:dyDescent="0.3">
      <c r="A13" s="114"/>
      <c r="B13" s="114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07" t="s">
        <v>789</v>
      </c>
      <c r="B39" s="10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09" t="s">
        <v>3194</v>
      </c>
      <c r="B40" s="110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6"/>
  <sheetViews>
    <sheetView topLeftCell="A14" workbookViewId="0">
      <selection activeCell="B14" sqref="B14:LE33"/>
    </sheetView>
  </sheetViews>
  <sheetFormatPr defaultRowHeight="15" x14ac:dyDescent="0.25"/>
  <cols>
    <col min="2" max="2" width="32.7109375" customWidth="1"/>
    <col min="3" max="4" width="8.855468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14" t="s">
        <v>0</v>
      </c>
      <c r="B4" s="114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86" t="s">
        <v>2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 t="s">
        <v>2</v>
      </c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 t="s">
        <v>2</v>
      </c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 t="s">
        <v>2</v>
      </c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116"/>
      <c r="KH4" s="126" t="s">
        <v>181</v>
      </c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83" t="s">
        <v>244</v>
      </c>
      <c r="MB4" s="84"/>
      <c r="MC4" s="84"/>
      <c r="MD4" s="84"/>
      <c r="ME4" s="84"/>
      <c r="MF4" s="84"/>
      <c r="MG4" s="84"/>
      <c r="MH4" s="84"/>
      <c r="MI4" s="84"/>
      <c r="MJ4" s="84"/>
      <c r="MK4" s="84"/>
      <c r="ML4" s="84"/>
      <c r="MM4" s="84"/>
      <c r="MN4" s="84"/>
      <c r="MO4" s="84"/>
      <c r="MP4" s="84"/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4"/>
      <c r="NQ4" s="84"/>
      <c r="NR4" s="84"/>
      <c r="NS4" s="84"/>
      <c r="NT4" s="84"/>
      <c r="NU4" s="84"/>
      <c r="NV4" s="84"/>
      <c r="NW4" s="84"/>
      <c r="NX4" s="84"/>
      <c r="NY4" s="84"/>
      <c r="NZ4" s="84"/>
      <c r="OA4" s="84"/>
      <c r="OB4" s="85"/>
      <c r="OC4" s="141" t="s">
        <v>244</v>
      </c>
      <c r="OD4" s="141"/>
      <c r="OE4" s="141"/>
      <c r="OF4" s="141"/>
      <c r="OG4" s="141"/>
      <c r="OH4" s="141"/>
      <c r="OI4" s="141"/>
      <c r="OJ4" s="141"/>
      <c r="OK4" s="141"/>
      <c r="OL4" s="141"/>
      <c r="OM4" s="141"/>
      <c r="ON4" s="141"/>
      <c r="OO4" s="141"/>
      <c r="OP4" s="141"/>
      <c r="OQ4" s="141"/>
      <c r="OR4" s="141"/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 t="s">
        <v>244</v>
      </c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83" t="s">
        <v>244</v>
      </c>
      <c r="QR4" s="84"/>
      <c r="QS4" s="84"/>
      <c r="QT4" s="84"/>
      <c r="QU4" s="84"/>
      <c r="QV4" s="84"/>
      <c r="QW4" s="84"/>
      <c r="QX4" s="84"/>
      <c r="QY4" s="84"/>
      <c r="QZ4" s="84"/>
      <c r="RA4" s="84"/>
      <c r="RB4" s="84"/>
      <c r="RC4" s="84"/>
      <c r="RD4" s="84"/>
      <c r="RE4" s="84"/>
      <c r="RF4" s="84"/>
      <c r="RG4" s="84"/>
      <c r="RH4" s="84"/>
      <c r="RI4" s="84"/>
      <c r="RJ4" s="84"/>
      <c r="RK4" s="84"/>
      <c r="RL4" s="84"/>
      <c r="RM4" s="84"/>
      <c r="RN4" s="84"/>
      <c r="RO4" s="84"/>
      <c r="RP4" s="84"/>
      <c r="RQ4" s="84"/>
      <c r="RR4" s="84"/>
      <c r="RS4" s="84"/>
      <c r="RT4" s="84"/>
      <c r="RU4" s="84"/>
      <c r="RV4" s="84"/>
      <c r="RW4" s="85"/>
      <c r="RX4" s="86" t="s">
        <v>244</v>
      </c>
      <c r="RY4" s="87"/>
      <c r="RZ4" s="87"/>
      <c r="SA4" s="87"/>
      <c r="SB4" s="87"/>
      <c r="SC4" s="87"/>
      <c r="SD4" s="87"/>
      <c r="SE4" s="87"/>
      <c r="SF4" s="87"/>
      <c r="SG4" s="87"/>
      <c r="SH4" s="87"/>
      <c r="SI4" s="87"/>
      <c r="SJ4" s="87"/>
      <c r="SK4" s="87"/>
      <c r="SL4" s="87"/>
      <c r="SM4" s="87"/>
      <c r="SN4" s="87"/>
      <c r="SO4" s="87"/>
      <c r="SP4" s="87"/>
      <c r="SQ4" s="87"/>
      <c r="SR4" s="87"/>
      <c r="SS4" s="87"/>
      <c r="ST4" s="87"/>
      <c r="SU4" s="87"/>
      <c r="SV4" s="87"/>
      <c r="SW4" s="87"/>
      <c r="SX4" s="87"/>
      <c r="SY4" s="87"/>
      <c r="SZ4" s="87"/>
      <c r="TA4" s="87"/>
      <c r="TB4" s="87"/>
      <c r="TC4" s="87"/>
      <c r="TD4" s="87"/>
      <c r="TE4" s="87"/>
      <c r="TF4" s="87"/>
      <c r="TG4" s="87"/>
      <c r="TH4" s="87"/>
      <c r="TI4" s="87"/>
      <c r="TJ4" s="87"/>
      <c r="TK4" s="87"/>
      <c r="TL4" s="87"/>
      <c r="TM4" s="117"/>
      <c r="TN4" s="98" t="s">
        <v>291</v>
      </c>
      <c r="TO4" s="129"/>
      <c r="TP4" s="129"/>
      <c r="TQ4" s="129"/>
      <c r="TR4" s="129"/>
      <c r="TS4" s="129"/>
      <c r="TT4" s="129"/>
      <c r="TU4" s="129"/>
      <c r="TV4" s="129"/>
      <c r="TW4" s="129"/>
      <c r="TX4" s="129"/>
      <c r="TY4" s="129"/>
      <c r="TZ4" s="129"/>
      <c r="UA4" s="129"/>
      <c r="UB4" s="129"/>
      <c r="UC4" s="129"/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29"/>
      <c r="VM4" s="129"/>
      <c r="VN4" s="129"/>
      <c r="VO4" s="129"/>
      <c r="VP4" s="129"/>
      <c r="VQ4" s="129"/>
      <c r="VR4" s="129"/>
      <c r="VS4" s="129"/>
      <c r="VT4" s="129"/>
      <c r="VU4" s="129"/>
      <c r="VV4" s="129"/>
      <c r="VW4" s="129"/>
      <c r="VX4" s="129"/>
      <c r="VY4" s="129"/>
      <c r="VZ4" s="129"/>
      <c r="WA4" s="129"/>
      <c r="WB4" s="129"/>
      <c r="WC4" s="129"/>
      <c r="WD4" s="129"/>
      <c r="WE4" s="129"/>
      <c r="WF4" s="129"/>
      <c r="WG4" s="129"/>
      <c r="WH4" s="129"/>
      <c r="WI4" s="129"/>
      <c r="WJ4" s="129"/>
      <c r="WK4" s="129"/>
      <c r="WL4" s="129"/>
      <c r="WM4" s="129"/>
      <c r="WN4" s="129"/>
      <c r="WO4" s="129"/>
      <c r="WP4" s="129"/>
      <c r="WQ4" s="129"/>
      <c r="WR4" s="129"/>
      <c r="WS4" s="129"/>
      <c r="WT4" s="129"/>
      <c r="WU4" s="129"/>
      <c r="WV4" s="129"/>
      <c r="WW4" s="129"/>
      <c r="WX4" s="129"/>
      <c r="WY4" s="129"/>
      <c r="WZ4" s="129"/>
      <c r="XA4" s="129"/>
      <c r="XB4" s="129"/>
      <c r="XC4" s="129"/>
      <c r="XD4" s="129"/>
      <c r="XE4" s="129"/>
      <c r="XF4" s="129"/>
      <c r="XG4" s="129"/>
      <c r="XH4" s="129"/>
      <c r="XI4" s="129"/>
      <c r="XJ4" s="129"/>
      <c r="XK4" s="129"/>
      <c r="XL4" s="129"/>
      <c r="XM4" s="129"/>
      <c r="XN4" s="129"/>
      <c r="XO4" s="129"/>
      <c r="XP4" s="129"/>
      <c r="XQ4" s="129"/>
      <c r="XR4" s="129"/>
      <c r="XS4" s="129"/>
      <c r="XT4" s="129"/>
      <c r="XU4" s="129"/>
      <c r="XV4" s="129"/>
      <c r="XW4" s="129"/>
      <c r="XX4" s="129"/>
      <c r="XY4" s="129"/>
      <c r="XZ4" s="129"/>
      <c r="YA4" s="129"/>
      <c r="YB4" s="129"/>
      <c r="YC4" s="129"/>
      <c r="YD4" s="129"/>
      <c r="YE4" s="129"/>
      <c r="YF4" s="129"/>
      <c r="YG4" s="129"/>
      <c r="YH4" s="129"/>
      <c r="YI4" s="129"/>
      <c r="YJ4" s="129"/>
      <c r="YK4" s="129"/>
      <c r="YL4" s="129"/>
      <c r="YM4" s="129"/>
      <c r="YN4" s="129"/>
      <c r="YO4" s="129"/>
      <c r="YP4" s="129"/>
      <c r="YQ4" s="129"/>
      <c r="YR4" s="129"/>
      <c r="YS4" s="129"/>
      <c r="YT4" s="129"/>
      <c r="YU4" s="129"/>
      <c r="YV4" s="129"/>
      <c r="YW4" s="129"/>
      <c r="YX4" s="129"/>
      <c r="YY4" s="129"/>
      <c r="YZ4" s="129"/>
      <c r="ZA4" s="129"/>
      <c r="ZB4" s="129"/>
      <c r="ZC4" s="129"/>
      <c r="ZD4" s="129"/>
      <c r="ZE4" s="129"/>
      <c r="ZF4" s="129"/>
      <c r="ZG4" s="129"/>
      <c r="ZH4" s="129"/>
      <c r="ZI4" s="129"/>
      <c r="ZJ4" s="129"/>
      <c r="ZK4" s="129"/>
      <c r="ZL4" s="129"/>
      <c r="ZM4" s="129"/>
      <c r="ZN4" s="129"/>
      <c r="ZO4" s="129"/>
      <c r="ZP4" s="130"/>
    </row>
    <row r="5" spans="1:692" ht="15" customHeight="1" x14ac:dyDescent="0.25">
      <c r="A5" s="114"/>
      <c r="B5" s="114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103" t="s">
        <v>86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64" t="s">
        <v>3</v>
      </c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 t="s">
        <v>2349</v>
      </c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 t="s">
        <v>896</v>
      </c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  <c r="IQ5" s="164"/>
      <c r="IR5" s="164"/>
      <c r="IS5" s="164"/>
      <c r="IT5" s="164"/>
      <c r="IU5" s="164"/>
      <c r="IV5" s="164"/>
      <c r="IW5" s="164"/>
      <c r="IX5" s="164"/>
      <c r="IY5" s="164"/>
      <c r="IZ5" s="164"/>
      <c r="JA5" s="164"/>
      <c r="JB5" s="164"/>
      <c r="JC5" s="164"/>
      <c r="JD5" s="164"/>
      <c r="JE5" s="164"/>
      <c r="JF5" s="164"/>
      <c r="JG5" s="164"/>
      <c r="JH5" s="164"/>
      <c r="JI5" s="164"/>
      <c r="JJ5" s="164"/>
      <c r="JK5" s="164"/>
      <c r="JL5" s="164"/>
      <c r="JM5" s="164"/>
      <c r="JN5" s="164"/>
      <c r="JO5" s="164"/>
      <c r="JP5" s="164"/>
      <c r="JQ5" s="164"/>
      <c r="JR5" s="164"/>
      <c r="JS5" s="164"/>
      <c r="JT5" s="164"/>
      <c r="JU5" s="164"/>
      <c r="JV5" s="164"/>
      <c r="JW5" s="164"/>
      <c r="JX5" s="164"/>
      <c r="JY5" s="164"/>
      <c r="JZ5" s="164"/>
      <c r="KA5" s="164"/>
      <c r="KB5" s="164"/>
      <c r="KC5" s="164"/>
      <c r="KD5" s="164"/>
      <c r="KE5" s="164"/>
      <c r="KF5" s="164"/>
      <c r="KG5" s="164"/>
      <c r="KH5" s="89" t="s">
        <v>906</v>
      </c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104" t="s">
        <v>387</v>
      </c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4"/>
      <c r="NO5" s="104"/>
      <c r="NP5" s="104"/>
      <c r="NQ5" s="104"/>
      <c r="NR5" s="104"/>
      <c r="NS5" s="104"/>
      <c r="NT5" s="104"/>
      <c r="NU5" s="104"/>
      <c r="NV5" s="104"/>
      <c r="NW5" s="104"/>
      <c r="NX5" s="104"/>
      <c r="NY5" s="104"/>
      <c r="NZ5" s="104"/>
      <c r="OA5" s="104"/>
      <c r="OB5" s="104"/>
      <c r="OC5" s="147" t="s">
        <v>245</v>
      </c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76" t="s">
        <v>426</v>
      </c>
      <c r="PH5" s="176"/>
      <c r="PI5" s="176"/>
      <c r="PJ5" s="176"/>
      <c r="PK5" s="176"/>
      <c r="PL5" s="176"/>
      <c r="PM5" s="176"/>
      <c r="PN5" s="176"/>
      <c r="PO5" s="176"/>
      <c r="PP5" s="176"/>
      <c r="PQ5" s="176"/>
      <c r="PR5" s="176"/>
      <c r="PS5" s="176"/>
      <c r="PT5" s="176"/>
      <c r="PU5" s="176"/>
      <c r="PV5" s="176"/>
      <c r="PW5" s="176"/>
      <c r="PX5" s="176"/>
      <c r="PY5" s="176"/>
      <c r="PZ5" s="176"/>
      <c r="QA5" s="176"/>
      <c r="QB5" s="176"/>
      <c r="QC5" s="176"/>
      <c r="QD5" s="176"/>
      <c r="QE5" s="176"/>
      <c r="QF5" s="176"/>
      <c r="QG5" s="176"/>
      <c r="QH5" s="176"/>
      <c r="QI5" s="176"/>
      <c r="QJ5" s="176"/>
      <c r="QK5" s="176"/>
      <c r="QL5" s="176"/>
      <c r="QM5" s="176"/>
      <c r="QN5" s="176"/>
      <c r="QO5" s="176"/>
      <c r="QP5" s="176"/>
      <c r="QQ5" s="140" t="s">
        <v>438</v>
      </c>
      <c r="QR5" s="140"/>
      <c r="QS5" s="140"/>
      <c r="QT5" s="140"/>
      <c r="QU5" s="140"/>
      <c r="QV5" s="140"/>
      <c r="QW5" s="140"/>
      <c r="QX5" s="140"/>
      <c r="QY5" s="140"/>
      <c r="QZ5" s="140"/>
      <c r="RA5" s="140"/>
      <c r="RB5" s="140"/>
      <c r="RC5" s="140"/>
      <c r="RD5" s="140"/>
      <c r="RE5" s="140"/>
      <c r="RF5" s="140"/>
      <c r="RG5" s="140"/>
      <c r="RH5" s="140"/>
      <c r="RI5" s="140"/>
      <c r="RJ5" s="140"/>
      <c r="RK5" s="140"/>
      <c r="RL5" s="140"/>
      <c r="RM5" s="140"/>
      <c r="RN5" s="140"/>
      <c r="RO5" s="140"/>
      <c r="RP5" s="140"/>
      <c r="RQ5" s="140"/>
      <c r="RR5" s="140"/>
      <c r="RS5" s="140"/>
      <c r="RT5" s="140"/>
      <c r="RU5" s="140"/>
      <c r="RV5" s="140"/>
      <c r="RW5" s="140"/>
      <c r="RX5" s="176" t="s">
        <v>246</v>
      </c>
      <c r="RY5" s="176"/>
      <c r="RZ5" s="176"/>
      <c r="SA5" s="176"/>
      <c r="SB5" s="176"/>
      <c r="SC5" s="176"/>
      <c r="SD5" s="176"/>
      <c r="SE5" s="176"/>
      <c r="SF5" s="176"/>
      <c r="SG5" s="176"/>
      <c r="SH5" s="176"/>
      <c r="SI5" s="176"/>
      <c r="SJ5" s="176"/>
      <c r="SK5" s="176"/>
      <c r="SL5" s="176"/>
      <c r="SM5" s="176"/>
      <c r="SN5" s="176"/>
      <c r="SO5" s="176"/>
      <c r="SP5" s="176"/>
      <c r="SQ5" s="176"/>
      <c r="SR5" s="176"/>
      <c r="SS5" s="176"/>
      <c r="ST5" s="176"/>
      <c r="SU5" s="176"/>
      <c r="SV5" s="176"/>
      <c r="SW5" s="176"/>
      <c r="SX5" s="176"/>
      <c r="SY5" s="176"/>
      <c r="SZ5" s="176"/>
      <c r="TA5" s="176"/>
      <c r="TB5" s="176"/>
      <c r="TC5" s="176"/>
      <c r="TD5" s="176"/>
      <c r="TE5" s="176"/>
      <c r="TF5" s="176"/>
      <c r="TG5" s="176"/>
      <c r="TH5" s="176"/>
      <c r="TI5" s="176"/>
      <c r="TJ5" s="176"/>
      <c r="TK5" s="176"/>
      <c r="TL5" s="176"/>
      <c r="TM5" s="176"/>
      <c r="TN5" s="79" t="s">
        <v>292</v>
      </c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</row>
    <row r="6" spans="1:692" ht="4.1500000000000004" hidden="1" customHeight="1" x14ac:dyDescent="0.25">
      <c r="A6" s="114"/>
      <c r="B6" s="11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172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4"/>
      <c r="IO6" s="174"/>
      <c r="IP6" s="174"/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4"/>
      <c r="JB6" s="174"/>
      <c r="JC6" s="174"/>
      <c r="JD6" s="174"/>
      <c r="JE6" s="174"/>
      <c r="JF6" s="174"/>
      <c r="JG6" s="174"/>
      <c r="JH6" s="174"/>
      <c r="JI6" s="174"/>
      <c r="JJ6" s="174"/>
      <c r="JK6" s="174"/>
      <c r="JL6" s="174"/>
      <c r="JM6" s="174"/>
      <c r="JN6" s="174"/>
      <c r="JO6" s="174"/>
      <c r="JP6" s="174"/>
      <c r="JQ6" s="174"/>
      <c r="JR6" s="174"/>
      <c r="JS6" s="174"/>
      <c r="JT6" s="174"/>
      <c r="JU6" s="174"/>
      <c r="JV6" s="174"/>
      <c r="JW6" s="174"/>
      <c r="JX6" s="174"/>
      <c r="JY6" s="174"/>
      <c r="JZ6" s="174"/>
      <c r="KA6" s="174"/>
      <c r="KB6" s="174"/>
      <c r="KC6" s="174"/>
      <c r="KD6" s="174"/>
      <c r="KE6" s="174"/>
      <c r="KF6" s="174"/>
      <c r="KG6" s="174"/>
      <c r="KH6" s="89"/>
      <c r="KI6" s="89"/>
      <c r="KJ6" s="89"/>
      <c r="KK6" s="89"/>
      <c r="KL6" s="89"/>
      <c r="KM6" s="89"/>
      <c r="KN6" s="89"/>
      <c r="KO6" s="89"/>
      <c r="KP6" s="89"/>
      <c r="KQ6" s="89"/>
      <c r="KR6" s="89"/>
      <c r="KS6" s="89"/>
      <c r="KT6" s="89"/>
      <c r="KU6" s="89"/>
      <c r="KV6" s="89"/>
      <c r="KW6" s="89"/>
      <c r="KX6" s="89"/>
      <c r="KY6" s="89"/>
      <c r="KZ6" s="89"/>
      <c r="LA6" s="89"/>
      <c r="LB6" s="89"/>
      <c r="LC6" s="89"/>
      <c r="LD6" s="89"/>
      <c r="LE6" s="89"/>
      <c r="LF6" s="89"/>
      <c r="LG6" s="89"/>
      <c r="LH6" s="89"/>
      <c r="LI6" s="89"/>
      <c r="LJ6" s="89"/>
      <c r="LK6" s="89"/>
      <c r="LL6" s="89"/>
      <c r="LM6" s="89"/>
      <c r="LN6" s="89"/>
      <c r="LO6" s="89"/>
      <c r="LP6" s="89"/>
      <c r="LQ6" s="89"/>
      <c r="LR6" s="89"/>
      <c r="LS6" s="89"/>
      <c r="LT6" s="89"/>
      <c r="LU6" s="89"/>
      <c r="LV6" s="89"/>
      <c r="LW6" s="89"/>
      <c r="LX6" s="89"/>
      <c r="LY6" s="89"/>
      <c r="LZ6" s="89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47"/>
      <c r="OD6" s="147"/>
      <c r="OE6" s="147"/>
      <c r="OF6" s="147"/>
      <c r="OG6" s="147"/>
      <c r="OH6" s="147"/>
      <c r="OI6" s="147"/>
      <c r="OJ6" s="147"/>
      <c r="OK6" s="147"/>
      <c r="OL6" s="147"/>
      <c r="OM6" s="147"/>
      <c r="ON6" s="147"/>
      <c r="OO6" s="147"/>
      <c r="OP6" s="147"/>
      <c r="OQ6" s="147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77"/>
      <c r="PH6" s="177"/>
      <c r="PI6" s="177"/>
      <c r="PJ6" s="177"/>
      <c r="PK6" s="177"/>
      <c r="PL6" s="177"/>
      <c r="PM6" s="177"/>
      <c r="PN6" s="177"/>
      <c r="PO6" s="177"/>
      <c r="PP6" s="177"/>
      <c r="PQ6" s="177"/>
      <c r="PR6" s="177"/>
      <c r="PS6" s="177"/>
      <c r="PT6" s="177"/>
      <c r="PU6" s="177"/>
      <c r="PV6" s="177"/>
      <c r="PW6" s="177"/>
      <c r="PX6" s="177"/>
      <c r="PY6" s="177"/>
      <c r="PZ6" s="177"/>
      <c r="QA6" s="177"/>
      <c r="QB6" s="177"/>
      <c r="QC6" s="177"/>
      <c r="QD6" s="177"/>
      <c r="QE6" s="177"/>
      <c r="QF6" s="177"/>
      <c r="QG6" s="177"/>
      <c r="QH6" s="177"/>
      <c r="QI6" s="177"/>
      <c r="QJ6" s="177"/>
      <c r="QK6" s="177"/>
      <c r="QL6" s="177"/>
      <c r="QM6" s="177"/>
      <c r="QN6" s="177"/>
      <c r="QO6" s="177"/>
      <c r="QP6" s="177"/>
      <c r="QQ6" s="140"/>
      <c r="QR6" s="140"/>
      <c r="QS6" s="140"/>
      <c r="QT6" s="140"/>
      <c r="QU6" s="140"/>
      <c r="QV6" s="140"/>
      <c r="QW6" s="140"/>
      <c r="QX6" s="140"/>
      <c r="QY6" s="140"/>
      <c r="QZ6" s="140"/>
      <c r="RA6" s="140"/>
      <c r="RB6" s="140"/>
      <c r="RC6" s="140"/>
      <c r="RD6" s="140"/>
      <c r="RE6" s="140"/>
      <c r="RF6" s="140"/>
      <c r="RG6" s="140"/>
      <c r="RH6" s="140"/>
      <c r="RI6" s="140"/>
      <c r="RJ6" s="140"/>
      <c r="RK6" s="140"/>
      <c r="RL6" s="140"/>
      <c r="RM6" s="140"/>
      <c r="RN6" s="140"/>
      <c r="RO6" s="140"/>
      <c r="RP6" s="140"/>
      <c r="RQ6" s="140"/>
      <c r="RR6" s="140"/>
      <c r="RS6" s="140"/>
      <c r="RT6" s="140"/>
      <c r="RU6" s="140"/>
      <c r="RV6" s="140"/>
      <c r="RW6" s="140"/>
      <c r="RX6" s="177"/>
      <c r="RY6" s="177"/>
      <c r="RZ6" s="177"/>
      <c r="SA6" s="177"/>
      <c r="SB6" s="177"/>
      <c r="SC6" s="177"/>
      <c r="SD6" s="177"/>
      <c r="SE6" s="177"/>
      <c r="SF6" s="177"/>
      <c r="SG6" s="177"/>
      <c r="SH6" s="177"/>
      <c r="SI6" s="177"/>
      <c r="SJ6" s="177"/>
      <c r="SK6" s="177"/>
      <c r="SL6" s="177"/>
      <c r="SM6" s="177"/>
      <c r="SN6" s="177"/>
      <c r="SO6" s="177"/>
      <c r="SP6" s="177"/>
      <c r="SQ6" s="177"/>
      <c r="SR6" s="177"/>
      <c r="SS6" s="177"/>
      <c r="ST6" s="177"/>
      <c r="SU6" s="177"/>
      <c r="SV6" s="177"/>
      <c r="SW6" s="177"/>
      <c r="SX6" s="177"/>
      <c r="SY6" s="177"/>
      <c r="SZ6" s="177"/>
      <c r="TA6" s="177"/>
      <c r="TB6" s="177"/>
      <c r="TC6" s="177"/>
      <c r="TD6" s="177"/>
      <c r="TE6" s="177"/>
      <c r="TF6" s="177"/>
      <c r="TG6" s="177"/>
      <c r="TH6" s="177"/>
      <c r="TI6" s="177"/>
      <c r="TJ6" s="177"/>
      <c r="TK6" s="177"/>
      <c r="TL6" s="177"/>
      <c r="TM6" s="177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</row>
    <row r="7" spans="1:692" ht="16.149999999999999" hidden="1" customHeight="1" x14ac:dyDescent="0.25">
      <c r="A7" s="114"/>
      <c r="B7" s="11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172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  <c r="ID7" s="174"/>
      <c r="IE7" s="174"/>
      <c r="IF7" s="174"/>
      <c r="IG7" s="174"/>
      <c r="IH7" s="174"/>
      <c r="II7" s="174"/>
      <c r="IJ7" s="174"/>
      <c r="IK7" s="174"/>
      <c r="IL7" s="174"/>
      <c r="IM7" s="174"/>
      <c r="IN7" s="174"/>
      <c r="IO7" s="174"/>
      <c r="IP7" s="174"/>
      <c r="IQ7" s="174"/>
      <c r="IR7" s="174"/>
      <c r="IS7" s="174"/>
      <c r="IT7" s="174"/>
      <c r="IU7" s="174"/>
      <c r="IV7" s="174"/>
      <c r="IW7" s="174"/>
      <c r="IX7" s="174"/>
      <c r="IY7" s="174"/>
      <c r="IZ7" s="174"/>
      <c r="JA7" s="174"/>
      <c r="JB7" s="174"/>
      <c r="JC7" s="174"/>
      <c r="JD7" s="174"/>
      <c r="JE7" s="174"/>
      <c r="JF7" s="174"/>
      <c r="JG7" s="174"/>
      <c r="JH7" s="174"/>
      <c r="JI7" s="174"/>
      <c r="JJ7" s="174"/>
      <c r="JK7" s="174"/>
      <c r="JL7" s="174"/>
      <c r="JM7" s="174"/>
      <c r="JN7" s="174"/>
      <c r="JO7" s="174"/>
      <c r="JP7" s="174"/>
      <c r="JQ7" s="174"/>
      <c r="JR7" s="174"/>
      <c r="JS7" s="174"/>
      <c r="JT7" s="174"/>
      <c r="JU7" s="174"/>
      <c r="JV7" s="174"/>
      <c r="JW7" s="174"/>
      <c r="JX7" s="174"/>
      <c r="JY7" s="174"/>
      <c r="JZ7" s="174"/>
      <c r="KA7" s="174"/>
      <c r="KB7" s="174"/>
      <c r="KC7" s="174"/>
      <c r="KD7" s="174"/>
      <c r="KE7" s="174"/>
      <c r="KF7" s="174"/>
      <c r="KG7" s="174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47"/>
      <c r="OD7" s="147"/>
      <c r="OE7" s="147"/>
      <c r="OF7" s="147"/>
      <c r="OG7" s="147"/>
      <c r="OH7" s="147"/>
      <c r="OI7" s="147"/>
      <c r="OJ7" s="147"/>
      <c r="OK7" s="147"/>
      <c r="OL7" s="147"/>
      <c r="OM7" s="147"/>
      <c r="ON7" s="147"/>
      <c r="OO7" s="147"/>
      <c r="OP7" s="147"/>
      <c r="OQ7" s="147"/>
      <c r="OR7" s="147"/>
      <c r="OS7" s="147"/>
      <c r="OT7" s="147"/>
      <c r="OU7" s="147"/>
      <c r="OV7" s="147"/>
      <c r="OW7" s="147"/>
      <c r="OX7" s="147"/>
      <c r="OY7" s="147"/>
      <c r="OZ7" s="147"/>
      <c r="PA7" s="147"/>
      <c r="PB7" s="147"/>
      <c r="PC7" s="147"/>
      <c r="PD7" s="147"/>
      <c r="PE7" s="147"/>
      <c r="PF7" s="147"/>
      <c r="PG7" s="177"/>
      <c r="PH7" s="177"/>
      <c r="PI7" s="177"/>
      <c r="PJ7" s="177"/>
      <c r="PK7" s="177"/>
      <c r="PL7" s="177"/>
      <c r="PM7" s="177"/>
      <c r="PN7" s="177"/>
      <c r="PO7" s="177"/>
      <c r="PP7" s="177"/>
      <c r="PQ7" s="177"/>
      <c r="PR7" s="177"/>
      <c r="PS7" s="177"/>
      <c r="PT7" s="177"/>
      <c r="PU7" s="177"/>
      <c r="PV7" s="177"/>
      <c r="PW7" s="177"/>
      <c r="PX7" s="177"/>
      <c r="PY7" s="177"/>
      <c r="PZ7" s="177"/>
      <c r="QA7" s="177"/>
      <c r="QB7" s="177"/>
      <c r="QC7" s="177"/>
      <c r="QD7" s="177"/>
      <c r="QE7" s="177"/>
      <c r="QF7" s="177"/>
      <c r="QG7" s="177"/>
      <c r="QH7" s="177"/>
      <c r="QI7" s="177"/>
      <c r="QJ7" s="177"/>
      <c r="QK7" s="177"/>
      <c r="QL7" s="177"/>
      <c r="QM7" s="177"/>
      <c r="QN7" s="177"/>
      <c r="QO7" s="177"/>
      <c r="QP7" s="177"/>
      <c r="QQ7" s="140"/>
      <c r="QR7" s="140"/>
      <c r="QS7" s="140"/>
      <c r="QT7" s="140"/>
      <c r="QU7" s="140"/>
      <c r="QV7" s="140"/>
      <c r="QW7" s="140"/>
      <c r="QX7" s="140"/>
      <c r="QY7" s="140"/>
      <c r="QZ7" s="140"/>
      <c r="RA7" s="140"/>
      <c r="RB7" s="140"/>
      <c r="RC7" s="140"/>
      <c r="RD7" s="140"/>
      <c r="RE7" s="140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77"/>
      <c r="RY7" s="177"/>
      <c r="RZ7" s="177"/>
      <c r="SA7" s="177"/>
      <c r="SB7" s="177"/>
      <c r="SC7" s="177"/>
      <c r="SD7" s="177"/>
      <c r="SE7" s="177"/>
      <c r="SF7" s="177"/>
      <c r="SG7" s="177"/>
      <c r="SH7" s="177"/>
      <c r="SI7" s="177"/>
      <c r="SJ7" s="177"/>
      <c r="SK7" s="177"/>
      <c r="SL7" s="177"/>
      <c r="SM7" s="177"/>
      <c r="SN7" s="177"/>
      <c r="SO7" s="177"/>
      <c r="SP7" s="177"/>
      <c r="SQ7" s="177"/>
      <c r="SR7" s="177"/>
      <c r="SS7" s="177"/>
      <c r="ST7" s="177"/>
      <c r="SU7" s="177"/>
      <c r="SV7" s="177"/>
      <c r="SW7" s="177"/>
      <c r="SX7" s="177"/>
      <c r="SY7" s="177"/>
      <c r="SZ7" s="177"/>
      <c r="TA7" s="177"/>
      <c r="TB7" s="177"/>
      <c r="TC7" s="177"/>
      <c r="TD7" s="177"/>
      <c r="TE7" s="177"/>
      <c r="TF7" s="177"/>
      <c r="TG7" s="177"/>
      <c r="TH7" s="177"/>
      <c r="TI7" s="177"/>
      <c r="TJ7" s="177"/>
      <c r="TK7" s="177"/>
      <c r="TL7" s="177"/>
      <c r="TM7" s="177"/>
      <c r="TN7" s="79"/>
      <c r="TO7" s="79"/>
      <c r="TP7" s="79"/>
      <c r="TQ7" s="79"/>
      <c r="TR7" s="79"/>
      <c r="TS7" s="79"/>
      <c r="TT7" s="79"/>
      <c r="TU7" s="79"/>
      <c r="TV7" s="79"/>
      <c r="TW7" s="79"/>
      <c r="TX7" s="79"/>
      <c r="TY7" s="79"/>
      <c r="TZ7" s="79"/>
      <c r="UA7" s="79"/>
      <c r="UB7" s="79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</row>
    <row r="8" spans="1:692" ht="17.45" hidden="1" customHeight="1" x14ac:dyDescent="0.25">
      <c r="A8" s="114"/>
      <c r="B8" s="11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172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  <c r="IO8" s="174"/>
      <c r="IP8" s="174"/>
      <c r="IQ8" s="174"/>
      <c r="IR8" s="174"/>
      <c r="IS8" s="174"/>
      <c r="IT8" s="174"/>
      <c r="IU8" s="174"/>
      <c r="IV8" s="174"/>
      <c r="IW8" s="174"/>
      <c r="IX8" s="174"/>
      <c r="IY8" s="174"/>
      <c r="IZ8" s="174"/>
      <c r="JA8" s="174"/>
      <c r="JB8" s="174"/>
      <c r="JC8" s="174"/>
      <c r="JD8" s="174"/>
      <c r="JE8" s="174"/>
      <c r="JF8" s="174"/>
      <c r="JG8" s="174"/>
      <c r="JH8" s="174"/>
      <c r="JI8" s="174"/>
      <c r="JJ8" s="174"/>
      <c r="JK8" s="174"/>
      <c r="JL8" s="174"/>
      <c r="JM8" s="174"/>
      <c r="JN8" s="174"/>
      <c r="JO8" s="174"/>
      <c r="JP8" s="174"/>
      <c r="JQ8" s="174"/>
      <c r="JR8" s="174"/>
      <c r="JS8" s="174"/>
      <c r="JT8" s="174"/>
      <c r="JU8" s="174"/>
      <c r="JV8" s="174"/>
      <c r="JW8" s="174"/>
      <c r="JX8" s="174"/>
      <c r="JY8" s="174"/>
      <c r="JZ8" s="174"/>
      <c r="KA8" s="174"/>
      <c r="KB8" s="174"/>
      <c r="KC8" s="174"/>
      <c r="KD8" s="174"/>
      <c r="KE8" s="174"/>
      <c r="KF8" s="174"/>
      <c r="KG8" s="174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118"/>
      <c r="MB8" s="118"/>
      <c r="MC8" s="118"/>
      <c r="MD8" s="118"/>
      <c r="ME8" s="118"/>
      <c r="MF8" s="118"/>
      <c r="MG8" s="118"/>
      <c r="MH8" s="118"/>
      <c r="MI8" s="118"/>
      <c r="MJ8" s="118"/>
      <c r="MK8" s="118"/>
      <c r="ML8" s="118"/>
      <c r="MM8" s="118"/>
      <c r="MN8" s="118"/>
      <c r="MO8" s="118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47"/>
      <c r="OD8" s="147"/>
      <c r="OE8" s="147"/>
      <c r="OF8" s="147"/>
      <c r="OG8" s="147"/>
      <c r="OH8" s="147"/>
      <c r="OI8" s="147"/>
      <c r="OJ8" s="147"/>
      <c r="OK8" s="147"/>
      <c r="OL8" s="147"/>
      <c r="OM8" s="147"/>
      <c r="ON8" s="147"/>
      <c r="OO8" s="147"/>
      <c r="OP8" s="147"/>
      <c r="OQ8" s="147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77"/>
      <c r="PH8" s="177"/>
      <c r="PI8" s="177"/>
      <c r="PJ8" s="177"/>
      <c r="PK8" s="177"/>
      <c r="PL8" s="177"/>
      <c r="PM8" s="177"/>
      <c r="PN8" s="177"/>
      <c r="PO8" s="177"/>
      <c r="PP8" s="177"/>
      <c r="PQ8" s="177"/>
      <c r="PR8" s="177"/>
      <c r="PS8" s="177"/>
      <c r="PT8" s="177"/>
      <c r="PU8" s="177"/>
      <c r="PV8" s="177"/>
      <c r="PW8" s="177"/>
      <c r="PX8" s="177"/>
      <c r="PY8" s="177"/>
      <c r="PZ8" s="177"/>
      <c r="QA8" s="177"/>
      <c r="QB8" s="177"/>
      <c r="QC8" s="177"/>
      <c r="QD8" s="177"/>
      <c r="QE8" s="177"/>
      <c r="QF8" s="177"/>
      <c r="QG8" s="177"/>
      <c r="QH8" s="177"/>
      <c r="QI8" s="177"/>
      <c r="QJ8" s="177"/>
      <c r="QK8" s="177"/>
      <c r="QL8" s="177"/>
      <c r="QM8" s="177"/>
      <c r="QN8" s="177"/>
      <c r="QO8" s="177"/>
      <c r="QP8" s="177"/>
      <c r="QQ8" s="140"/>
      <c r="QR8" s="140"/>
      <c r="QS8" s="140"/>
      <c r="QT8" s="140"/>
      <c r="QU8" s="140"/>
      <c r="QV8" s="140"/>
      <c r="QW8" s="140"/>
      <c r="QX8" s="140"/>
      <c r="QY8" s="140"/>
      <c r="QZ8" s="140"/>
      <c r="RA8" s="140"/>
      <c r="RB8" s="140"/>
      <c r="RC8" s="140"/>
      <c r="RD8" s="140"/>
      <c r="RE8" s="140"/>
      <c r="RF8" s="140"/>
      <c r="RG8" s="140"/>
      <c r="RH8" s="140"/>
      <c r="RI8" s="140"/>
      <c r="RJ8" s="140"/>
      <c r="RK8" s="140"/>
      <c r="RL8" s="140"/>
      <c r="RM8" s="140"/>
      <c r="RN8" s="140"/>
      <c r="RO8" s="140"/>
      <c r="RP8" s="140"/>
      <c r="RQ8" s="140"/>
      <c r="RR8" s="140"/>
      <c r="RS8" s="140"/>
      <c r="RT8" s="140"/>
      <c r="RU8" s="140"/>
      <c r="RV8" s="140"/>
      <c r="RW8" s="140"/>
      <c r="RX8" s="177"/>
      <c r="RY8" s="177"/>
      <c r="RZ8" s="177"/>
      <c r="SA8" s="177"/>
      <c r="SB8" s="177"/>
      <c r="SC8" s="177"/>
      <c r="SD8" s="177"/>
      <c r="SE8" s="177"/>
      <c r="SF8" s="177"/>
      <c r="SG8" s="177"/>
      <c r="SH8" s="177"/>
      <c r="SI8" s="177"/>
      <c r="SJ8" s="177"/>
      <c r="SK8" s="177"/>
      <c r="SL8" s="177"/>
      <c r="SM8" s="177"/>
      <c r="SN8" s="177"/>
      <c r="SO8" s="177"/>
      <c r="SP8" s="177"/>
      <c r="SQ8" s="177"/>
      <c r="SR8" s="177"/>
      <c r="SS8" s="177"/>
      <c r="ST8" s="177"/>
      <c r="SU8" s="177"/>
      <c r="SV8" s="177"/>
      <c r="SW8" s="177"/>
      <c r="SX8" s="177"/>
      <c r="SY8" s="177"/>
      <c r="SZ8" s="177"/>
      <c r="TA8" s="177"/>
      <c r="TB8" s="177"/>
      <c r="TC8" s="177"/>
      <c r="TD8" s="177"/>
      <c r="TE8" s="177"/>
      <c r="TF8" s="177"/>
      <c r="TG8" s="177"/>
      <c r="TH8" s="177"/>
      <c r="TI8" s="177"/>
      <c r="TJ8" s="177"/>
      <c r="TK8" s="177"/>
      <c r="TL8" s="177"/>
      <c r="TM8" s="177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</row>
    <row r="9" spans="1:692" ht="18" hidden="1" customHeight="1" x14ac:dyDescent="0.25">
      <c r="A9" s="114"/>
      <c r="B9" s="11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172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  <c r="IT9" s="174"/>
      <c r="IU9" s="174"/>
      <c r="IV9" s="174"/>
      <c r="IW9" s="174"/>
      <c r="IX9" s="174"/>
      <c r="IY9" s="174"/>
      <c r="IZ9" s="174"/>
      <c r="JA9" s="174"/>
      <c r="JB9" s="174"/>
      <c r="JC9" s="174"/>
      <c r="JD9" s="174"/>
      <c r="JE9" s="174"/>
      <c r="JF9" s="174"/>
      <c r="JG9" s="174"/>
      <c r="JH9" s="174"/>
      <c r="JI9" s="174"/>
      <c r="JJ9" s="174"/>
      <c r="JK9" s="174"/>
      <c r="JL9" s="174"/>
      <c r="JM9" s="174"/>
      <c r="JN9" s="174"/>
      <c r="JO9" s="174"/>
      <c r="JP9" s="174"/>
      <c r="JQ9" s="174"/>
      <c r="JR9" s="174"/>
      <c r="JS9" s="174"/>
      <c r="JT9" s="174"/>
      <c r="JU9" s="174"/>
      <c r="JV9" s="174"/>
      <c r="JW9" s="174"/>
      <c r="JX9" s="174"/>
      <c r="JY9" s="174"/>
      <c r="JZ9" s="174"/>
      <c r="KA9" s="174"/>
      <c r="KB9" s="174"/>
      <c r="KC9" s="174"/>
      <c r="KD9" s="174"/>
      <c r="KE9" s="174"/>
      <c r="KF9" s="174"/>
      <c r="KG9" s="174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118"/>
      <c r="MB9" s="118"/>
      <c r="MC9" s="118"/>
      <c r="MD9" s="118"/>
      <c r="ME9" s="118"/>
      <c r="MF9" s="118"/>
      <c r="MG9" s="118"/>
      <c r="MH9" s="118"/>
      <c r="MI9" s="118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118"/>
      <c r="NI9" s="118"/>
      <c r="NJ9" s="118"/>
      <c r="NK9" s="118"/>
      <c r="NL9" s="118"/>
      <c r="NM9" s="118"/>
      <c r="NN9" s="118"/>
      <c r="NO9" s="118"/>
      <c r="NP9" s="118"/>
      <c r="NQ9" s="118"/>
      <c r="NR9" s="118"/>
      <c r="NS9" s="118"/>
      <c r="NT9" s="118"/>
      <c r="NU9" s="118"/>
      <c r="NV9" s="118"/>
      <c r="NW9" s="118"/>
      <c r="NX9" s="118"/>
      <c r="NY9" s="118"/>
      <c r="NZ9" s="118"/>
      <c r="OA9" s="118"/>
      <c r="OB9" s="118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77"/>
      <c r="PH9" s="177"/>
      <c r="PI9" s="177"/>
      <c r="PJ9" s="177"/>
      <c r="PK9" s="177"/>
      <c r="PL9" s="177"/>
      <c r="PM9" s="177"/>
      <c r="PN9" s="177"/>
      <c r="PO9" s="177"/>
      <c r="PP9" s="177"/>
      <c r="PQ9" s="177"/>
      <c r="PR9" s="177"/>
      <c r="PS9" s="177"/>
      <c r="PT9" s="177"/>
      <c r="PU9" s="177"/>
      <c r="PV9" s="177"/>
      <c r="PW9" s="177"/>
      <c r="PX9" s="177"/>
      <c r="PY9" s="177"/>
      <c r="PZ9" s="177"/>
      <c r="QA9" s="177"/>
      <c r="QB9" s="177"/>
      <c r="QC9" s="177"/>
      <c r="QD9" s="177"/>
      <c r="QE9" s="177"/>
      <c r="QF9" s="177"/>
      <c r="QG9" s="177"/>
      <c r="QH9" s="177"/>
      <c r="QI9" s="177"/>
      <c r="QJ9" s="177"/>
      <c r="QK9" s="177"/>
      <c r="QL9" s="177"/>
      <c r="QM9" s="177"/>
      <c r="QN9" s="177"/>
      <c r="QO9" s="177"/>
      <c r="QP9" s="177"/>
      <c r="QQ9" s="140"/>
      <c r="QR9" s="140"/>
      <c r="QS9" s="140"/>
      <c r="QT9" s="140"/>
      <c r="QU9" s="140"/>
      <c r="QV9" s="140"/>
      <c r="QW9" s="140"/>
      <c r="QX9" s="140"/>
      <c r="QY9" s="140"/>
      <c r="QZ9" s="140"/>
      <c r="RA9" s="140"/>
      <c r="RB9" s="140"/>
      <c r="RC9" s="140"/>
      <c r="RD9" s="140"/>
      <c r="RE9" s="140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  <c r="RS9" s="140"/>
      <c r="RT9" s="140"/>
      <c r="RU9" s="140"/>
      <c r="RV9" s="140"/>
      <c r="RW9" s="140"/>
      <c r="RX9" s="177"/>
      <c r="RY9" s="177"/>
      <c r="RZ9" s="177"/>
      <c r="SA9" s="177"/>
      <c r="SB9" s="177"/>
      <c r="SC9" s="177"/>
      <c r="SD9" s="177"/>
      <c r="SE9" s="177"/>
      <c r="SF9" s="177"/>
      <c r="SG9" s="177"/>
      <c r="SH9" s="177"/>
      <c r="SI9" s="177"/>
      <c r="SJ9" s="177"/>
      <c r="SK9" s="177"/>
      <c r="SL9" s="177"/>
      <c r="SM9" s="177"/>
      <c r="SN9" s="177"/>
      <c r="SO9" s="177"/>
      <c r="SP9" s="177"/>
      <c r="SQ9" s="177"/>
      <c r="SR9" s="177"/>
      <c r="SS9" s="177"/>
      <c r="ST9" s="177"/>
      <c r="SU9" s="177"/>
      <c r="SV9" s="177"/>
      <c r="SW9" s="177"/>
      <c r="SX9" s="177"/>
      <c r="SY9" s="177"/>
      <c r="SZ9" s="177"/>
      <c r="TA9" s="177"/>
      <c r="TB9" s="177"/>
      <c r="TC9" s="177"/>
      <c r="TD9" s="177"/>
      <c r="TE9" s="177"/>
      <c r="TF9" s="177"/>
      <c r="TG9" s="177"/>
      <c r="TH9" s="177"/>
      <c r="TI9" s="177"/>
      <c r="TJ9" s="177"/>
      <c r="TK9" s="177"/>
      <c r="TL9" s="177"/>
      <c r="TM9" s="177"/>
      <c r="TN9" s="79"/>
      <c r="TO9" s="79"/>
      <c r="TP9" s="79"/>
      <c r="TQ9" s="79"/>
      <c r="TR9" s="79"/>
      <c r="TS9" s="79"/>
      <c r="TT9" s="79"/>
      <c r="TU9" s="79"/>
      <c r="TV9" s="79"/>
      <c r="TW9" s="79"/>
      <c r="TX9" s="79"/>
      <c r="TY9" s="79"/>
      <c r="TZ9" s="79"/>
      <c r="UA9" s="79"/>
      <c r="UB9" s="79"/>
      <c r="UC9" s="79"/>
      <c r="UD9" s="79"/>
      <c r="UE9" s="79"/>
      <c r="UF9" s="79"/>
      <c r="UG9" s="79"/>
      <c r="UH9" s="79"/>
      <c r="UI9" s="79"/>
      <c r="UJ9" s="79"/>
      <c r="UK9" s="79"/>
      <c r="UL9" s="79"/>
      <c r="UM9" s="79"/>
      <c r="UN9" s="79"/>
      <c r="UO9" s="79"/>
      <c r="UP9" s="79"/>
      <c r="UQ9" s="79"/>
      <c r="UR9" s="79"/>
      <c r="US9" s="79"/>
      <c r="UT9" s="79"/>
      <c r="UU9" s="79"/>
      <c r="UV9" s="79"/>
      <c r="UW9" s="79"/>
      <c r="UX9" s="79"/>
      <c r="UY9" s="79"/>
      <c r="UZ9" s="79"/>
      <c r="VA9" s="79"/>
      <c r="VB9" s="79"/>
      <c r="VC9" s="79"/>
      <c r="VD9" s="79"/>
      <c r="VE9" s="79"/>
      <c r="VF9" s="79"/>
      <c r="VG9" s="79"/>
      <c r="VH9" s="79"/>
      <c r="VI9" s="79"/>
      <c r="VJ9" s="79"/>
      <c r="VK9" s="79"/>
      <c r="VL9" s="79"/>
      <c r="VM9" s="79"/>
      <c r="VN9" s="79"/>
      <c r="VO9" s="79"/>
      <c r="VP9" s="79"/>
      <c r="VQ9" s="79"/>
      <c r="VR9" s="79"/>
      <c r="VS9" s="79"/>
      <c r="VT9" s="79"/>
      <c r="VU9" s="79"/>
      <c r="VV9" s="79"/>
      <c r="VW9" s="79"/>
      <c r="VX9" s="79"/>
      <c r="VY9" s="79"/>
      <c r="VZ9" s="79"/>
      <c r="WA9" s="79"/>
      <c r="WB9" s="79"/>
      <c r="WC9" s="79"/>
      <c r="WD9" s="79"/>
      <c r="WE9" s="79"/>
      <c r="WF9" s="79"/>
      <c r="WG9" s="79"/>
      <c r="WH9" s="79"/>
      <c r="WI9" s="79"/>
      <c r="WJ9" s="79"/>
      <c r="WK9" s="79"/>
      <c r="WL9" s="79"/>
      <c r="WM9" s="79"/>
      <c r="WN9" s="79"/>
      <c r="WO9" s="79"/>
      <c r="WP9" s="79"/>
      <c r="WQ9" s="79"/>
      <c r="WR9" s="79"/>
      <c r="WS9" s="79"/>
      <c r="WT9" s="79"/>
      <c r="WU9" s="79"/>
      <c r="WV9" s="79"/>
      <c r="WW9" s="79"/>
      <c r="WX9" s="79"/>
      <c r="WY9" s="79"/>
      <c r="WZ9" s="79"/>
      <c r="XA9" s="79"/>
      <c r="XB9" s="79"/>
      <c r="XC9" s="79"/>
      <c r="XD9" s="79"/>
      <c r="XE9" s="79"/>
      <c r="XF9" s="79"/>
      <c r="XG9" s="79"/>
      <c r="XH9" s="79"/>
      <c r="XI9" s="79"/>
      <c r="XJ9" s="79"/>
      <c r="XK9" s="79"/>
      <c r="XL9" s="79"/>
      <c r="XM9" s="79"/>
      <c r="XN9" s="79"/>
      <c r="XO9" s="79"/>
      <c r="XP9" s="79"/>
      <c r="XQ9" s="79"/>
      <c r="XR9" s="79"/>
      <c r="XS9" s="79"/>
      <c r="XT9" s="79"/>
      <c r="XU9" s="79"/>
      <c r="XV9" s="79"/>
      <c r="XW9" s="79"/>
      <c r="XX9" s="79"/>
      <c r="XY9" s="79"/>
      <c r="XZ9" s="79"/>
      <c r="YA9" s="79"/>
      <c r="YB9" s="79"/>
      <c r="YC9" s="79"/>
      <c r="YD9" s="79"/>
      <c r="YE9" s="79"/>
      <c r="YF9" s="79"/>
      <c r="YG9" s="79"/>
      <c r="YH9" s="79"/>
      <c r="YI9" s="79"/>
      <c r="YJ9" s="79"/>
      <c r="YK9" s="79"/>
      <c r="YL9" s="79"/>
      <c r="YM9" s="79"/>
      <c r="YN9" s="79"/>
      <c r="YO9" s="79"/>
      <c r="YP9" s="79"/>
      <c r="YQ9" s="79"/>
      <c r="YR9" s="79"/>
      <c r="YS9" s="79"/>
      <c r="YT9" s="79"/>
      <c r="YU9" s="79"/>
      <c r="YV9" s="79"/>
      <c r="YW9" s="79"/>
      <c r="YX9" s="79"/>
      <c r="YY9" s="79"/>
      <c r="YZ9" s="79"/>
      <c r="ZA9" s="79"/>
      <c r="ZB9" s="79"/>
      <c r="ZC9" s="79"/>
      <c r="ZD9" s="79"/>
      <c r="ZE9" s="79"/>
      <c r="ZF9" s="79"/>
      <c r="ZG9" s="79"/>
      <c r="ZH9" s="79"/>
      <c r="ZI9" s="79"/>
      <c r="ZJ9" s="79"/>
      <c r="ZK9" s="79"/>
      <c r="ZL9" s="79"/>
      <c r="ZM9" s="79"/>
      <c r="ZN9" s="79"/>
      <c r="ZO9" s="79"/>
      <c r="ZP9" s="79"/>
    </row>
    <row r="10" spans="1:692" ht="30" hidden="1" customHeight="1" x14ac:dyDescent="0.25">
      <c r="A10" s="114"/>
      <c r="B10" s="114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173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  <c r="IT10" s="175"/>
      <c r="IU10" s="175"/>
      <c r="IV10" s="175"/>
      <c r="IW10" s="175"/>
      <c r="IX10" s="175"/>
      <c r="IY10" s="175"/>
      <c r="IZ10" s="175"/>
      <c r="JA10" s="175"/>
      <c r="JB10" s="175"/>
      <c r="JC10" s="175"/>
      <c r="JD10" s="175"/>
      <c r="JE10" s="175"/>
      <c r="JF10" s="175"/>
      <c r="JG10" s="175"/>
      <c r="JH10" s="175"/>
      <c r="JI10" s="175"/>
      <c r="JJ10" s="175"/>
      <c r="JK10" s="175"/>
      <c r="JL10" s="175"/>
      <c r="JM10" s="175"/>
      <c r="JN10" s="175"/>
      <c r="JO10" s="175"/>
      <c r="JP10" s="175"/>
      <c r="JQ10" s="175"/>
      <c r="JR10" s="175"/>
      <c r="JS10" s="175"/>
      <c r="JT10" s="175"/>
      <c r="JU10" s="175"/>
      <c r="JV10" s="175"/>
      <c r="JW10" s="175"/>
      <c r="JX10" s="175"/>
      <c r="JY10" s="175"/>
      <c r="JZ10" s="175"/>
      <c r="KA10" s="175"/>
      <c r="KB10" s="175"/>
      <c r="KC10" s="175"/>
      <c r="KD10" s="175"/>
      <c r="KE10" s="175"/>
      <c r="KF10" s="175"/>
      <c r="KG10" s="175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19"/>
      <c r="NI10" s="119"/>
      <c r="NJ10" s="119"/>
      <c r="NK10" s="119"/>
      <c r="NL10" s="119"/>
      <c r="NM10" s="119"/>
      <c r="NN10" s="119"/>
      <c r="NO10" s="119"/>
      <c r="NP10" s="119"/>
      <c r="NQ10" s="119"/>
      <c r="NR10" s="119"/>
      <c r="NS10" s="119"/>
      <c r="NT10" s="119"/>
      <c r="NU10" s="119"/>
      <c r="NV10" s="119"/>
      <c r="NW10" s="119"/>
      <c r="NX10" s="119"/>
      <c r="NY10" s="119"/>
      <c r="NZ10" s="119"/>
      <c r="OA10" s="119"/>
      <c r="OB10" s="119"/>
      <c r="OC10" s="147"/>
      <c r="OD10" s="147"/>
      <c r="OE10" s="147"/>
      <c r="OF10" s="147"/>
      <c r="OG10" s="147"/>
      <c r="OH10" s="147"/>
      <c r="OI10" s="147"/>
      <c r="OJ10" s="147"/>
      <c r="OK10" s="147"/>
      <c r="OL10" s="147"/>
      <c r="OM10" s="147"/>
      <c r="ON10" s="147"/>
      <c r="OO10" s="147"/>
      <c r="OP10" s="147"/>
      <c r="OQ10" s="147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78"/>
      <c r="PH10" s="178"/>
      <c r="PI10" s="178"/>
      <c r="PJ10" s="178"/>
      <c r="PK10" s="178"/>
      <c r="PL10" s="178"/>
      <c r="PM10" s="178"/>
      <c r="PN10" s="178"/>
      <c r="PO10" s="178"/>
      <c r="PP10" s="178"/>
      <c r="PQ10" s="178"/>
      <c r="PR10" s="178"/>
      <c r="PS10" s="178"/>
      <c r="PT10" s="178"/>
      <c r="PU10" s="178"/>
      <c r="PV10" s="178"/>
      <c r="PW10" s="178"/>
      <c r="PX10" s="178"/>
      <c r="PY10" s="178"/>
      <c r="PZ10" s="178"/>
      <c r="QA10" s="178"/>
      <c r="QB10" s="178"/>
      <c r="QC10" s="178"/>
      <c r="QD10" s="178"/>
      <c r="QE10" s="178"/>
      <c r="QF10" s="178"/>
      <c r="QG10" s="178"/>
      <c r="QH10" s="178"/>
      <c r="QI10" s="178"/>
      <c r="QJ10" s="178"/>
      <c r="QK10" s="178"/>
      <c r="QL10" s="178"/>
      <c r="QM10" s="178"/>
      <c r="QN10" s="178"/>
      <c r="QO10" s="178"/>
      <c r="QP10" s="178"/>
      <c r="QQ10" s="140"/>
      <c r="QR10" s="140"/>
      <c r="QS10" s="140"/>
      <c r="QT10" s="140"/>
      <c r="QU10" s="140"/>
      <c r="QV10" s="140"/>
      <c r="QW10" s="140"/>
      <c r="QX10" s="140"/>
      <c r="QY10" s="140"/>
      <c r="QZ10" s="140"/>
      <c r="RA10" s="140"/>
      <c r="RB10" s="140"/>
      <c r="RC10" s="140"/>
      <c r="RD10" s="140"/>
      <c r="RE10" s="140"/>
      <c r="RF10" s="140"/>
      <c r="RG10" s="140"/>
      <c r="RH10" s="140"/>
      <c r="RI10" s="140"/>
      <c r="RJ10" s="140"/>
      <c r="RK10" s="140"/>
      <c r="RL10" s="140"/>
      <c r="RM10" s="140"/>
      <c r="RN10" s="140"/>
      <c r="RO10" s="140"/>
      <c r="RP10" s="140"/>
      <c r="RQ10" s="140"/>
      <c r="RR10" s="140"/>
      <c r="RS10" s="140"/>
      <c r="RT10" s="140"/>
      <c r="RU10" s="140"/>
      <c r="RV10" s="140"/>
      <c r="RW10" s="140"/>
      <c r="RX10" s="178"/>
      <c r="RY10" s="178"/>
      <c r="RZ10" s="178"/>
      <c r="SA10" s="178"/>
      <c r="SB10" s="178"/>
      <c r="SC10" s="178"/>
      <c r="SD10" s="178"/>
      <c r="SE10" s="178"/>
      <c r="SF10" s="178"/>
      <c r="SG10" s="178"/>
      <c r="SH10" s="178"/>
      <c r="SI10" s="178"/>
      <c r="SJ10" s="178"/>
      <c r="SK10" s="178"/>
      <c r="SL10" s="178"/>
      <c r="SM10" s="178"/>
      <c r="SN10" s="178"/>
      <c r="SO10" s="178"/>
      <c r="SP10" s="178"/>
      <c r="SQ10" s="178"/>
      <c r="SR10" s="178"/>
      <c r="SS10" s="178"/>
      <c r="ST10" s="178"/>
      <c r="SU10" s="178"/>
      <c r="SV10" s="178"/>
      <c r="SW10" s="178"/>
      <c r="SX10" s="178"/>
      <c r="SY10" s="178"/>
      <c r="SZ10" s="178"/>
      <c r="TA10" s="178"/>
      <c r="TB10" s="178"/>
      <c r="TC10" s="178"/>
      <c r="TD10" s="178"/>
      <c r="TE10" s="178"/>
      <c r="TF10" s="178"/>
      <c r="TG10" s="178"/>
      <c r="TH10" s="178"/>
      <c r="TI10" s="178"/>
      <c r="TJ10" s="178"/>
      <c r="TK10" s="178"/>
      <c r="TL10" s="178"/>
      <c r="TM10" s="178"/>
      <c r="TN10" s="79"/>
      <c r="TO10" s="79"/>
      <c r="TP10" s="79"/>
      <c r="TQ10" s="79"/>
      <c r="TR10" s="79"/>
      <c r="TS10" s="79"/>
      <c r="TT10" s="79"/>
      <c r="TU10" s="79"/>
      <c r="TV10" s="79"/>
      <c r="TW10" s="79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  <c r="YJ10" s="79"/>
      <c r="YK10" s="79"/>
      <c r="YL10" s="79"/>
      <c r="YM10" s="79"/>
      <c r="YN10" s="79"/>
      <c r="YO10" s="79"/>
      <c r="YP10" s="79"/>
      <c r="YQ10" s="79"/>
      <c r="YR10" s="79"/>
      <c r="YS10" s="79"/>
      <c r="YT10" s="79"/>
      <c r="YU10" s="79"/>
      <c r="YV10" s="79"/>
      <c r="YW10" s="79"/>
      <c r="YX10" s="79"/>
      <c r="YY10" s="79"/>
      <c r="YZ10" s="79"/>
      <c r="ZA10" s="79"/>
      <c r="ZB10" s="79"/>
      <c r="ZC10" s="79"/>
      <c r="ZD10" s="79"/>
      <c r="ZE10" s="79"/>
      <c r="ZF10" s="79"/>
      <c r="ZG10" s="79"/>
      <c r="ZH10" s="79"/>
      <c r="ZI10" s="79"/>
      <c r="ZJ10" s="79"/>
      <c r="ZK10" s="79"/>
      <c r="ZL10" s="79"/>
      <c r="ZM10" s="79"/>
      <c r="ZN10" s="79"/>
      <c r="ZO10" s="79"/>
      <c r="ZP10" s="79"/>
    </row>
    <row r="11" spans="1:692" ht="16.5" thickBot="1" x14ac:dyDescent="0.3">
      <c r="A11" s="114"/>
      <c r="B11" s="114"/>
      <c r="C11" s="105" t="s">
        <v>2152</v>
      </c>
      <c r="D11" s="106" t="s">
        <v>5</v>
      </c>
      <c r="E11" s="106" t="s">
        <v>6</v>
      </c>
      <c r="F11" s="89" t="s">
        <v>2153</v>
      </c>
      <c r="G11" s="89" t="s">
        <v>7</v>
      </c>
      <c r="H11" s="89" t="s">
        <v>8</v>
      </c>
      <c r="I11" s="89" t="s">
        <v>2154</v>
      </c>
      <c r="J11" s="89" t="s">
        <v>9</v>
      </c>
      <c r="K11" s="89" t="s">
        <v>10</v>
      </c>
      <c r="L11" s="106" t="s">
        <v>2307</v>
      </c>
      <c r="M11" s="106" t="s">
        <v>9</v>
      </c>
      <c r="N11" s="106" t="s">
        <v>10</v>
      </c>
      <c r="O11" s="106" t="s">
        <v>2155</v>
      </c>
      <c r="P11" s="106" t="s">
        <v>11</v>
      </c>
      <c r="Q11" s="106" t="s">
        <v>4</v>
      </c>
      <c r="R11" s="106" t="s">
        <v>2156</v>
      </c>
      <c r="S11" s="106" t="s">
        <v>6</v>
      </c>
      <c r="T11" s="106" t="s">
        <v>12</v>
      </c>
      <c r="U11" s="106" t="s">
        <v>2157</v>
      </c>
      <c r="V11" s="106" t="s">
        <v>6</v>
      </c>
      <c r="W11" s="106" t="s">
        <v>12</v>
      </c>
      <c r="X11" s="103" t="s">
        <v>2158</v>
      </c>
      <c r="Y11" s="104" t="s">
        <v>10</v>
      </c>
      <c r="Z11" s="105" t="s">
        <v>13</v>
      </c>
      <c r="AA11" s="106" t="s">
        <v>2159</v>
      </c>
      <c r="AB11" s="106" t="s">
        <v>14</v>
      </c>
      <c r="AC11" s="106" t="s">
        <v>15</v>
      </c>
      <c r="AD11" s="106" t="s">
        <v>2160</v>
      </c>
      <c r="AE11" s="106" t="s">
        <v>4</v>
      </c>
      <c r="AF11" s="106" t="s">
        <v>5</v>
      </c>
      <c r="AG11" s="106" t="s">
        <v>2161</v>
      </c>
      <c r="AH11" s="106" t="s">
        <v>12</v>
      </c>
      <c r="AI11" s="106" t="s">
        <v>7</v>
      </c>
      <c r="AJ11" s="97" t="s">
        <v>2162</v>
      </c>
      <c r="AK11" s="120"/>
      <c r="AL11" s="120"/>
      <c r="AM11" s="97" t="s">
        <v>2163</v>
      </c>
      <c r="AN11" s="120"/>
      <c r="AO11" s="120"/>
      <c r="AP11" s="97" t="s">
        <v>2308</v>
      </c>
      <c r="AQ11" s="120"/>
      <c r="AR11" s="120"/>
      <c r="AS11" s="97" t="s">
        <v>2164</v>
      </c>
      <c r="AT11" s="120"/>
      <c r="AU11" s="120"/>
      <c r="AV11" s="97" t="s">
        <v>2165</v>
      </c>
      <c r="AW11" s="120"/>
      <c r="AX11" s="120"/>
      <c r="AY11" s="97" t="s">
        <v>2166</v>
      </c>
      <c r="AZ11" s="120"/>
      <c r="BA11" s="120"/>
      <c r="BB11" s="97" t="s">
        <v>2167</v>
      </c>
      <c r="BC11" s="120"/>
      <c r="BD11" s="120"/>
      <c r="BE11" s="89" t="s">
        <v>2168</v>
      </c>
      <c r="BF11" s="89"/>
      <c r="BG11" s="89"/>
      <c r="BH11" s="156" t="s">
        <v>2169</v>
      </c>
      <c r="BI11" s="157"/>
      <c r="BJ11" s="157"/>
      <c r="BK11" s="157" t="s">
        <v>2344</v>
      </c>
      <c r="BL11" s="157"/>
      <c r="BM11" s="157"/>
      <c r="BN11" s="157" t="s">
        <v>2345</v>
      </c>
      <c r="BO11" s="157"/>
      <c r="BP11" s="157"/>
      <c r="BQ11" s="157" t="s">
        <v>2346</v>
      </c>
      <c r="BR11" s="157"/>
      <c r="BS11" s="157"/>
      <c r="BT11" s="157" t="s">
        <v>2347</v>
      </c>
      <c r="BU11" s="157"/>
      <c r="BV11" s="157"/>
      <c r="BW11" s="157" t="s">
        <v>2348</v>
      </c>
      <c r="BX11" s="157"/>
      <c r="BY11" s="158"/>
      <c r="BZ11" s="105" t="s">
        <v>2170</v>
      </c>
      <c r="CA11" s="106"/>
      <c r="CB11" s="106"/>
      <c r="CC11" s="103" t="s">
        <v>2171</v>
      </c>
      <c r="CD11" s="104"/>
      <c r="CE11" s="105"/>
      <c r="CF11" s="103" t="s">
        <v>2172</v>
      </c>
      <c r="CG11" s="104"/>
      <c r="CH11" s="105"/>
      <c r="CI11" s="106" t="s">
        <v>2309</v>
      </c>
      <c r="CJ11" s="106"/>
      <c r="CK11" s="106"/>
      <c r="CL11" s="106" t="s">
        <v>2173</v>
      </c>
      <c r="CM11" s="106"/>
      <c r="CN11" s="106"/>
      <c r="CO11" s="106" t="s">
        <v>2174</v>
      </c>
      <c r="CP11" s="106"/>
      <c r="CQ11" s="106"/>
      <c r="CR11" s="102" t="s">
        <v>2175</v>
      </c>
      <c r="CS11" s="102"/>
      <c r="CT11" s="102"/>
      <c r="CU11" s="106" t="s">
        <v>2176</v>
      </c>
      <c r="CV11" s="106"/>
      <c r="CW11" s="106"/>
      <c r="CX11" s="106" t="s">
        <v>2177</v>
      </c>
      <c r="CY11" s="106"/>
      <c r="CZ11" s="106"/>
      <c r="DA11" s="106" t="s">
        <v>2178</v>
      </c>
      <c r="DB11" s="106"/>
      <c r="DC11" s="106"/>
      <c r="DD11" s="106" t="s">
        <v>2179</v>
      </c>
      <c r="DE11" s="106"/>
      <c r="DF11" s="106"/>
      <c r="DG11" s="106" t="s">
        <v>2180</v>
      </c>
      <c r="DH11" s="106"/>
      <c r="DI11" s="106"/>
      <c r="DJ11" s="102" t="s">
        <v>2181</v>
      </c>
      <c r="DK11" s="102"/>
      <c r="DL11" s="102"/>
      <c r="DM11" s="102" t="s">
        <v>2310</v>
      </c>
      <c r="DN11" s="102"/>
      <c r="DO11" s="159"/>
      <c r="DP11" s="89" t="s">
        <v>2182</v>
      </c>
      <c r="DQ11" s="89"/>
      <c r="DR11" s="89"/>
      <c r="DS11" s="89" t="s">
        <v>2183</v>
      </c>
      <c r="DT11" s="89"/>
      <c r="DU11" s="89"/>
      <c r="DV11" s="79" t="s">
        <v>2184</v>
      </c>
      <c r="DW11" s="79"/>
      <c r="DX11" s="79"/>
      <c r="DY11" s="89" t="s">
        <v>2185</v>
      </c>
      <c r="DZ11" s="89"/>
      <c r="EA11" s="89"/>
      <c r="EB11" s="89" t="s">
        <v>2186</v>
      </c>
      <c r="EC11" s="89"/>
      <c r="ED11" s="97"/>
      <c r="EE11" s="89" t="s">
        <v>2187</v>
      </c>
      <c r="EF11" s="89"/>
      <c r="EG11" s="89"/>
      <c r="EH11" s="89" t="s">
        <v>2188</v>
      </c>
      <c r="EI11" s="89"/>
      <c r="EJ11" s="89"/>
      <c r="EK11" s="89" t="s">
        <v>2189</v>
      </c>
      <c r="EL11" s="89"/>
      <c r="EM11" s="89"/>
      <c r="EN11" s="89" t="s">
        <v>2190</v>
      </c>
      <c r="EO11" s="89"/>
      <c r="EP11" s="89"/>
      <c r="EQ11" s="89" t="s">
        <v>2311</v>
      </c>
      <c r="ER11" s="89"/>
      <c r="ES11" s="89"/>
      <c r="ET11" s="89" t="s">
        <v>2191</v>
      </c>
      <c r="EU11" s="89"/>
      <c r="EV11" s="89"/>
      <c r="EW11" s="89" t="s">
        <v>2192</v>
      </c>
      <c r="EX11" s="89"/>
      <c r="EY11" s="89"/>
      <c r="EZ11" s="89" t="s">
        <v>2193</v>
      </c>
      <c r="FA11" s="89"/>
      <c r="FB11" s="89"/>
      <c r="FC11" s="89" t="s">
        <v>2194</v>
      </c>
      <c r="FD11" s="89"/>
      <c r="FE11" s="89"/>
      <c r="FF11" s="89" t="s">
        <v>2195</v>
      </c>
      <c r="FG11" s="89"/>
      <c r="FH11" s="97"/>
      <c r="FI11" s="88" t="s">
        <v>2196</v>
      </c>
      <c r="FJ11" s="92"/>
      <c r="FK11" s="93"/>
      <c r="FL11" s="88" t="s">
        <v>2197</v>
      </c>
      <c r="FM11" s="92"/>
      <c r="FN11" s="93"/>
      <c r="FO11" s="88" t="s">
        <v>2198</v>
      </c>
      <c r="FP11" s="92"/>
      <c r="FQ11" s="93"/>
      <c r="FR11" s="88" t="s">
        <v>2199</v>
      </c>
      <c r="FS11" s="92"/>
      <c r="FT11" s="93"/>
      <c r="FU11" s="88" t="s">
        <v>2312</v>
      </c>
      <c r="FV11" s="92"/>
      <c r="FW11" s="92"/>
      <c r="FX11" s="79" t="s">
        <v>2200</v>
      </c>
      <c r="FY11" s="79"/>
      <c r="FZ11" s="79"/>
      <c r="GA11" s="92" t="s">
        <v>2201</v>
      </c>
      <c r="GB11" s="92"/>
      <c r="GC11" s="93"/>
      <c r="GD11" s="88" t="s">
        <v>2202</v>
      </c>
      <c r="GE11" s="92"/>
      <c r="GF11" s="93"/>
      <c r="GG11" s="88" t="s">
        <v>2203</v>
      </c>
      <c r="GH11" s="92"/>
      <c r="GI11" s="93"/>
      <c r="GJ11" s="88" t="s">
        <v>2204</v>
      </c>
      <c r="GK11" s="92"/>
      <c r="GL11" s="93"/>
      <c r="GM11" s="88" t="s">
        <v>2313</v>
      </c>
      <c r="GN11" s="92"/>
      <c r="GO11" s="93"/>
      <c r="GP11" s="88" t="s">
        <v>2314</v>
      </c>
      <c r="GQ11" s="92"/>
      <c r="GR11" s="93"/>
      <c r="GS11" s="88" t="s">
        <v>2315</v>
      </c>
      <c r="GT11" s="92"/>
      <c r="GU11" s="93"/>
      <c r="GV11" s="88" t="s">
        <v>2316</v>
      </c>
      <c r="GW11" s="92"/>
      <c r="GX11" s="93"/>
      <c r="GY11" s="88" t="s">
        <v>2317</v>
      </c>
      <c r="GZ11" s="92"/>
      <c r="HA11" s="93"/>
      <c r="HB11" s="88" t="s">
        <v>2318</v>
      </c>
      <c r="HC11" s="92"/>
      <c r="HD11" s="93"/>
      <c r="HE11" s="88" t="s">
        <v>2319</v>
      </c>
      <c r="HF11" s="92"/>
      <c r="HG11" s="93"/>
      <c r="HH11" s="88" t="s">
        <v>2320</v>
      </c>
      <c r="HI11" s="92"/>
      <c r="HJ11" s="93"/>
      <c r="HK11" s="88" t="s">
        <v>2321</v>
      </c>
      <c r="HL11" s="92"/>
      <c r="HM11" s="93"/>
      <c r="HN11" s="88" t="s">
        <v>2322</v>
      </c>
      <c r="HO11" s="92"/>
      <c r="HP11" s="93"/>
      <c r="HQ11" s="88" t="s">
        <v>2205</v>
      </c>
      <c r="HR11" s="92"/>
      <c r="HS11" s="93"/>
      <c r="HT11" s="88" t="s">
        <v>2206</v>
      </c>
      <c r="HU11" s="92"/>
      <c r="HV11" s="93"/>
      <c r="HW11" s="88" t="s">
        <v>2207</v>
      </c>
      <c r="HX11" s="92"/>
      <c r="HY11" s="93"/>
      <c r="HZ11" s="88" t="s">
        <v>2208</v>
      </c>
      <c r="IA11" s="92"/>
      <c r="IB11" s="93"/>
      <c r="IC11" s="88" t="s">
        <v>2323</v>
      </c>
      <c r="ID11" s="92"/>
      <c r="IE11" s="93"/>
      <c r="IF11" s="88" t="s">
        <v>2209</v>
      </c>
      <c r="IG11" s="92"/>
      <c r="IH11" s="93"/>
      <c r="II11" s="88" t="s">
        <v>2210</v>
      </c>
      <c r="IJ11" s="92"/>
      <c r="IK11" s="93"/>
      <c r="IL11" s="88" t="s">
        <v>2211</v>
      </c>
      <c r="IM11" s="92"/>
      <c r="IN11" s="93"/>
      <c r="IO11" s="88" t="s">
        <v>2212</v>
      </c>
      <c r="IP11" s="92"/>
      <c r="IQ11" s="92"/>
      <c r="IR11" s="79" t="s">
        <v>2213</v>
      </c>
      <c r="IS11" s="79"/>
      <c r="IT11" s="79"/>
      <c r="IU11" s="79" t="s">
        <v>2350</v>
      </c>
      <c r="IV11" s="79"/>
      <c r="IW11" s="79"/>
      <c r="IX11" s="79" t="s">
        <v>2351</v>
      </c>
      <c r="IY11" s="79"/>
      <c r="IZ11" s="79"/>
      <c r="JA11" s="79" t="s">
        <v>2352</v>
      </c>
      <c r="JB11" s="79"/>
      <c r="JC11" s="79"/>
      <c r="JD11" s="79" t="s">
        <v>2353</v>
      </c>
      <c r="JE11" s="79"/>
      <c r="JF11" s="79"/>
      <c r="JG11" s="79" t="s">
        <v>2354</v>
      </c>
      <c r="JH11" s="79"/>
      <c r="JI11" s="79"/>
      <c r="JJ11" s="79" t="s">
        <v>2355</v>
      </c>
      <c r="JK11" s="79"/>
      <c r="JL11" s="79"/>
      <c r="JM11" s="79" t="s">
        <v>2356</v>
      </c>
      <c r="JN11" s="79"/>
      <c r="JO11" s="79"/>
      <c r="JP11" s="79" t="s">
        <v>2357</v>
      </c>
      <c r="JQ11" s="79"/>
      <c r="JR11" s="79"/>
      <c r="JS11" s="79" t="s">
        <v>2358</v>
      </c>
      <c r="JT11" s="79"/>
      <c r="JU11" s="79"/>
      <c r="JV11" s="79" t="s">
        <v>2359</v>
      </c>
      <c r="JW11" s="79"/>
      <c r="JX11" s="79"/>
      <c r="JY11" s="79" t="s">
        <v>2360</v>
      </c>
      <c r="JZ11" s="79"/>
      <c r="KA11" s="79"/>
      <c r="KB11" s="79" t="s">
        <v>2361</v>
      </c>
      <c r="KC11" s="79"/>
      <c r="KD11" s="79"/>
      <c r="KE11" s="79" t="s">
        <v>2362</v>
      </c>
      <c r="KF11" s="79"/>
      <c r="KG11" s="79"/>
      <c r="KH11" s="93" t="s">
        <v>2214</v>
      </c>
      <c r="KI11" s="79"/>
      <c r="KJ11" s="79"/>
      <c r="KK11" s="79" t="s">
        <v>2215</v>
      </c>
      <c r="KL11" s="79"/>
      <c r="KM11" s="79"/>
      <c r="KN11" s="79" t="s">
        <v>2216</v>
      </c>
      <c r="KO11" s="79"/>
      <c r="KP11" s="79"/>
      <c r="KQ11" s="79" t="s">
        <v>2324</v>
      </c>
      <c r="KR11" s="79"/>
      <c r="KS11" s="79"/>
      <c r="KT11" s="79" t="s">
        <v>2217</v>
      </c>
      <c r="KU11" s="79"/>
      <c r="KV11" s="79"/>
      <c r="KW11" s="79" t="s">
        <v>2218</v>
      </c>
      <c r="KX11" s="79"/>
      <c r="KY11" s="79"/>
      <c r="KZ11" s="79" t="s">
        <v>2219</v>
      </c>
      <c r="LA11" s="79"/>
      <c r="LB11" s="79"/>
      <c r="LC11" s="79" t="s">
        <v>2220</v>
      </c>
      <c r="LD11" s="79"/>
      <c r="LE11" s="79"/>
      <c r="LF11" s="79" t="s">
        <v>2221</v>
      </c>
      <c r="LG11" s="79"/>
      <c r="LH11" s="79"/>
      <c r="LI11" s="79" t="s">
        <v>2222</v>
      </c>
      <c r="LJ11" s="79"/>
      <c r="LK11" s="79"/>
      <c r="LL11" s="79" t="s">
        <v>2223</v>
      </c>
      <c r="LM11" s="79"/>
      <c r="LN11" s="79"/>
      <c r="LO11" s="79" t="s">
        <v>2224</v>
      </c>
      <c r="LP11" s="79"/>
      <c r="LQ11" s="88"/>
      <c r="LR11" s="79" t="s">
        <v>2225</v>
      </c>
      <c r="LS11" s="79"/>
      <c r="LT11" s="79"/>
      <c r="LU11" s="79" t="s">
        <v>2363</v>
      </c>
      <c r="LV11" s="79"/>
      <c r="LW11" s="79"/>
      <c r="LX11" s="79" t="s">
        <v>2364</v>
      </c>
      <c r="LY11" s="79"/>
      <c r="LZ11" s="79"/>
      <c r="MA11" s="93" t="s">
        <v>2226</v>
      </c>
      <c r="MB11" s="79"/>
      <c r="MC11" s="79"/>
      <c r="MD11" s="79" t="s">
        <v>2227</v>
      </c>
      <c r="ME11" s="79"/>
      <c r="MF11" s="79"/>
      <c r="MG11" s="79" t="s">
        <v>2228</v>
      </c>
      <c r="MH11" s="79"/>
      <c r="MI11" s="79"/>
      <c r="MJ11" s="79" t="s">
        <v>2325</v>
      </c>
      <c r="MK11" s="79"/>
      <c r="ML11" s="79"/>
      <c r="MM11" s="79" t="s">
        <v>2229</v>
      </c>
      <c r="MN11" s="79"/>
      <c r="MO11" s="79"/>
      <c r="MP11" s="79" t="s">
        <v>2230</v>
      </c>
      <c r="MQ11" s="79"/>
      <c r="MR11" s="79"/>
      <c r="MS11" s="79" t="s">
        <v>2231</v>
      </c>
      <c r="MT11" s="79"/>
      <c r="MU11" s="79"/>
      <c r="MV11" s="142" t="s">
        <v>2232</v>
      </c>
      <c r="MW11" s="143"/>
      <c r="MX11" s="144"/>
      <c r="MY11" s="142" t="s">
        <v>2233</v>
      </c>
      <c r="MZ11" s="143"/>
      <c r="NA11" s="144"/>
      <c r="NB11" s="142" t="s">
        <v>2234</v>
      </c>
      <c r="NC11" s="143"/>
      <c r="ND11" s="144"/>
      <c r="NE11" s="142" t="s">
        <v>2235</v>
      </c>
      <c r="NF11" s="143"/>
      <c r="NG11" s="144"/>
      <c r="NH11" s="142" t="s">
        <v>2236</v>
      </c>
      <c r="NI11" s="143"/>
      <c r="NJ11" s="144"/>
      <c r="NK11" s="142" t="s">
        <v>2237</v>
      </c>
      <c r="NL11" s="143"/>
      <c r="NM11" s="144"/>
      <c r="NN11" s="142" t="s">
        <v>2326</v>
      </c>
      <c r="NO11" s="143"/>
      <c r="NP11" s="144"/>
      <c r="NQ11" s="142" t="s">
        <v>2238</v>
      </c>
      <c r="NR11" s="143"/>
      <c r="NS11" s="144"/>
      <c r="NT11" s="142" t="s">
        <v>2239</v>
      </c>
      <c r="NU11" s="143"/>
      <c r="NV11" s="144"/>
      <c r="NW11" s="142" t="s">
        <v>2240</v>
      </c>
      <c r="NX11" s="143"/>
      <c r="NY11" s="144"/>
      <c r="NZ11" s="142" t="s">
        <v>2241</v>
      </c>
      <c r="OA11" s="143"/>
      <c r="OB11" s="144"/>
      <c r="OC11" s="142" t="s">
        <v>2242</v>
      </c>
      <c r="OD11" s="143"/>
      <c r="OE11" s="144"/>
      <c r="OF11" s="88" t="s">
        <v>2243</v>
      </c>
      <c r="OG11" s="92"/>
      <c r="OH11" s="93"/>
      <c r="OI11" s="88" t="s">
        <v>2244</v>
      </c>
      <c r="OJ11" s="92"/>
      <c r="OK11" s="93"/>
      <c r="OL11" s="88" t="s">
        <v>2245</v>
      </c>
      <c r="OM11" s="92"/>
      <c r="ON11" s="93"/>
      <c r="OO11" s="142" t="s">
        <v>2246</v>
      </c>
      <c r="OP11" s="143"/>
      <c r="OQ11" s="144"/>
      <c r="OR11" s="142" t="s">
        <v>2327</v>
      </c>
      <c r="OS11" s="143"/>
      <c r="OT11" s="144"/>
      <c r="OU11" s="88" t="s">
        <v>2247</v>
      </c>
      <c r="OV11" s="92"/>
      <c r="OW11" s="93"/>
      <c r="OX11" s="88" t="s">
        <v>2248</v>
      </c>
      <c r="OY11" s="92"/>
      <c r="OZ11" s="93"/>
      <c r="PA11" s="88" t="s">
        <v>2249</v>
      </c>
      <c r="PB11" s="92"/>
      <c r="PC11" s="93"/>
      <c r="PD11" s="93" t="s">
        <v>2250</v>
      </c>
      <c r="PE11" s="79"/>
      <c r="PF11" s="79"/>
      <c r="PG11" s="79" t="s">
        <v>2251</v>
      </c>
      <c r="PH11" s="79"/>
      <c r="PI11" s="79"/>
      <c r="PJ11" s="159" t="s">
        <v>2252</v>
      </c>
      <c r="PK11" s="164"/>
      <c r="PL11" s="165"/>
      <c r="PM11" s="79" t="s">
        <v>2253</v>
      </c>
      <c r="PN11" s="79"/>
      <c r="PO11" s="79"/>
      <c r="PP11" s="79" t="s">
        <v>2254</v>
      </c>
      <c r="PQ11" s="79"/>
      <c r="PR11" s="79"/>
      <c r="PS11" s="79" t="s">
        <v>2255</v>
      </c>
      <c r="PT11" s="79"/>
      <c r="PU11" s="79"/>
      <c r="PV11" s="79" t="s">
        <v>2328</v>
      </c>
      <c r="PW11" s="79"/>
      <c r="PX11" s="79"/>
      <c r="PY11" s="79" t="s">
        <v>2256</v>
      </c>
      <c r="PZ11" s="79"/>
      <c r="QA11" s="79"/>
      <c r="QB11" s="79" t="s">
        <v>2257</v>
      </c>
      <c r="QC11" s="79"/>
      <c r="QD11" s="79"/>
      <c r="QE11" s="142" t="s">
        <v>2258</v>
      </c>
      <c r="QF11" s="143"/>
      <c r="QG11" s="144"/>
      <c r="QH11" s="142" t="s">
        <v>2259</v>
      </c>
      <c r="QI11" s="143"/>
      <c r="QJ11" s="144"/>
      <c r="QK11" s="142" t="s">
        <v>2260</v>
      </c>
      <c r="QL11" s="143"/>
      <c r="QM11" s="143"/>
      <c r="QN11" s="79" t="s">
        <v>2329</v>
      </c>
      <c r="QO11" s="79"/>
      <c r="QP11" s="79"/>
      <c r="QQ11" s="142" t="s">
        <v>2330</v>
      </c>
      <c r="QR11" s="143"/>
      <c r="QS11" s="144"/>
      <c r="QT11" s="142" t="s">
        <v>2331</v>
      </c>
      <c r="QU11" s="143"/>
      <c r="QV11" s="144"/>
      <c r="QW11" s="142" t="s">
        <v>2332</v>
      </c>
      <c r="QX11" s="143"/>
      <c r="QY11" s="144"/>
      <c r="QZ11" s="142" t="s">
        <v>2333</v>
      </c>
      <c r="RA11" s="143"/>
      <c r="RB11" s="144"/>
      <c r="RC11" s="142" t="s">
        <v>2334</v>
      </c>
      <c r="RD11" s="143"/>
      <c r="RE11" s="144"/>
      <c r="RF11" s="142" t="s">
        <v>2335</v>
      </c>
      <c r="RG11" s="143"/>
      <c r="RH11" s="144"/>
      <c r="RI11" s="142" t="s">
        <v>2336</v>
      </c>
      <c r="RJ11" s="143"/>
      <c r="RK11" s="144"/>
      <c r="RL11" s="142" t="s">
        <v>2337</v>
      </c>
      <c r="RM11" s="143"/>
      <c r="RN11" s="143"/>
      <c r="RO11" s="143" t="s">
        <v>2338</v>
      </c>
      <c r="RP11" s="143"/>
      <c r="RQ11" s="143"/>
      <c r="RR11" s="143" t="s">
        <v>2261</v>
      </c>
      <c r="RS11" s="143"/>
      <c r="RT11" s="143"/>
      <c r="RU11" s="143" t="s">
        <v>2262</v>
      </c>
      <c r="RV11" s="143"/>
      <c r="RW11" s="143"/>
      <c r="RX11" s="79" t="s">
        <v>2263</v>
      </c>
      <c r="RY11" s="79"/>
      <c r="RZ11" s="79"/>
      <c r="SA11" s="79" t="s">
        <v>2264</v>
      </c>
      <c r="SB11" s="79"/>
      <c r="SC11" s="79"/>
      <c r="SD11" s="79" t="s">
        <v>2339</v>
      </c>
      <c r="SE11" s="79"/>
      <c r="SF11" s="79"/>
      <c r="SG11" s="79" t="s">
        <v>2265</v>
      </c>
      <c r="SH11" s="79"/>
      <c r="SI11" s="79"/>
      <c r="SJ11" s="79" t="s">
        <v>2266</v>
      </c>
      <c r="SK11" s="79"/>
      <c r="SL11" s="79"/>
      <c r="SM11" s="79" t="s">
        <v>2267</v>
      </c>
      <c r="SN11" s="79"/>
      <c r="SO11" s="79"/>
      <c r="SP11" s="79" t="s">
        <v>2268</v>
      </c>
      <c r="SQ11" s="79"/>
      <c r="SR11" s="79"/>
      <c r="SS11" s="79" t="s">
        <v>2269</v>
      </c>
      <c r="ST11" s="79"/>
      <c r="SU11" s="79"/>
      <c r="SV11" s="79" t="s">
        <v>2270</v>
      </c>
      <c r="SW11" s="79"/>
      <c r="SX11" s="79"/>
      <c r="SY11" s="79" t="s">
        <v>2271</v>
      </c>
      <c r="SZ11" s="79"/>
      <c r="TA11" s="79"/>
      <c r="TB11" s="79" t="s">
        <v>2365</v>
      </c>
      <c r="TC11" s="79"/>
      <c r="TD11" s="79"/>
      <c r="TE11" s="79" t="s">
        <v>2366</v>
      </c>
      <c r="TF11" s="79"/>
      <c r="TG11" s="79"/>
      <c r="TH11" s="79" t="s">
        <v>2367</v>
      </c>
      <c r="TI11" s="79"/>
      <c r="TJ11" s="79"/>
      <c r="TK11" s="88" t="s">
        <v>2368</v>
      </c>
      <c r="TL11" s="129"/>
      <c r="TM11" s="130"/>
      <c r="TN11" s="93" t="s">
        <v>2272</v>
      </c>
      <c r="TO11" s="79"/>
      <c r="TP11" s="79"/>
      <c r="TQ11" s="79" t="s">
        <v>2273</v>
      </c>
      <c r="TR11" s="79"/>
      <c r="TS11" s="79"/>
      <c r="TT11" s="79" t="s">
        <v>2274</v>
      </c>
      <c r="TU11" s="79"/>
      <c r="TV11" s="79"/>
      <c r="TW11" s="79" t="s">
        <v>2340</v>
      </c>
      <c r="TX11" s="79"/>
      <c r="TY11" s="79"/>
      <c r="TZ11" s="79" t="s">
        <v>2275</v>
      </c>
      <c r="UA11" s="79"/>
      <c r="UB11" s="79"/>
      <c r="UC11" s="79" t="s">
        <v>2276</v>
      </c>
      <c r="UD11" s="79"/>
      <c r="UE11" s="79"/>
      <c r="UF11" s="79" t="s">
        <v>2277</v>
      </c>
      <c r="UG11" s="79"/>
      <c r="UH11" s="79"/>
      <c r="UI11" s="79" t="s">
        <v>2278</v>
      </c>
      <c r="UJ11" s="79"/>
      <c r="UK11" s="79"/>
      <c r="UL11" s="79" t="s">
        <v>2279</v>
      </c>
      <c r="UM11" s="79"/>
      <c r="UN11" s="79"/>
      <c r="UO11" s="79" t="s">
        <v>2280</v>
      </c>
      <c r="UP11" s="79"/>
      <c r="UQ11" s="79"/>
      <c r="UR11" s="79" t="s">
        <v>2281</v>
      </c>
      <c r="US11" s="79"/>
      <c r="UT11" s="79"/>
      <c r="UU11" s="79" t="s">
        <v>2282</v>
      </c>
      <c r="UV11" s="79"/>
      <c r="UW11" s="79"/>
      <c r="UX11" s="79" t="s">
        <v>2283</v>
      </c>
      <c r="UY11" s="79"/>
      <c r="UZ11" s="79"/>
      <c r="VA11" s="79" t="s">
        <v>2341</v>
      </c>
      <c r="VB11" s="79"/>
      <c r="VC11" s="79"/>
      <c r="VD11" s="79" t="s">
        <v>2284</v>
      </c>
      <c r="VE11" s="79"/>
      <c r="VF11" s="79"/>
      <c r="VG11" s="79" t="s">
        <v>2285</v>
      </c>
      <c r="VH11" s="79"/>
      <c r="VI11" s="79"/>
      <c r="VJ11" s="79" t="s">
        <v>2286</v>
      </c>
      <c r="VK11" s="79"/>
      <c r="VL11" s="88"/>
      <c r="VM11" s="79" t="s">
        <v>2287</v>
      </c>
      <c r="VN11" s="79"/>
      <c r="VO11" s="88"/>
      <c r="VP11" s="79" t="s">
        <v>2288</v>
      </c>
      <c r="VQ11" s="79"/>
      <c r="VR11" s="88"/>
      <c r="VS11" s="79" t="s">
        <v>2289</v>
      </c>
      <c r="VT11" s="79"/>
      <c r="VU11" s="88"/>
      <c r="VV11" s="88" t="s">
        <v>2290</v>
      </c>
      <c r="VW11" s="129"/>
      <c r="VX11" s="129"/>
      <c r="VY11" s="88" t="s">
        <v>2291</v>
      </c>
      <c r="VZ11" s="92"/>
      <c r="WA11" s="93"/>
      <c r="WB11" s="88" t="s">
        <v>2292</v>
      </c>
      <c r="WC11" s="92"/>
      <c r="WD11" s="93"/>
      <c r="WE11" s="88" t="s">
        <v>2342</v>
      </c>
      <c r="WF11" s="92"/>
      <c r="WG11" s="93"/>
      <c r="WH11" s="88" t="s">
        <v>2293</v>
      </c>
      <c r="WI11" s="92"/>
      <c r="WJ11" s="93"/>
      <c r="WK11" s="88" t="s">
        <v>2294</v>
      </c>
      <c r="WL11" s="92"/>
      <c r="WM11" s="93"/>
      <c r="WN11" s="88" t="s">
        <v>2295</v>
      </c>
      <c r="WO11" s="92"/>
      <c r="WP11" s="93"/>
      <c r="WQ11" s="88" t="s">
        <v>2296</v>
      </c>
      <c r="WR11" s="92"/>
      <c r="WS11" s="93"/>
      <c r="WT11" s="88" t="s">
        <v>2297</v>
      </c>
      <c r="WU11" s="92"/>
      <c r="WV11" s="93"/>
      <c r="WW11" s="88" t="s">
        <v>2298</v>
      </c>
      <c r="WX11" s="92"/>
      <c r="WY11" s="93"/>
      <c r="WZ11" s="88" t="s">
        <v>2299</v>
      </c>
      <c r="XA11" s="92"/>
      <c r="XB11" s="93"/>
      <c r="XC11" s="88" t="s">
        <v>2300</v>
      </c>
      <c r="XD11" s="92"/>
      <c r="XE11" s="93"/>
      <c r="XF11" s="88" t="s">
        <v>2301</v>
      </c>
      <c r="XG11" s="92"/>
      <c r="XH11" s="93"/>
      <c r="XI11" s="88" t="s">
        <v>2343</v>
      </c>
      <c r="XJ11" s="92"/>
      <c r="XK11" s="93"/>
      <c r="XL11" s="88" t="s">
        <v>2302</v>
      </c>
      <c r="XM11" s="92"/>
      <c r="XN11" s="93"/>
      <c r="XO11" s="88" t="s">
        <v>2303</v>
      </c>
      <c r="XP11" s="92"/>
      <c r="XQ11" s="93"/>
      <c r="XR11" s="88" t="s">
        <v>2304</v>
      </c>
      <c r="XS11" s="92"/>
      <c r="XT11" s="93"/>
      <c r="XU11" s="88" t="s">
        <v>2305</v>
      </c>
      <c r="XV11" s="92"/>
      <c r="XW11" s="93"/>
      <c r="XX11" s="88" t="s">
        <v>2306</v>
      </c>
      <c r="XY11" s="92"/>
      <c r="XZ11" s="92"/>
      <c r="YA11" s="79" t="s">
        <v>2369</v>
      </c>
      <c r="YB11" s="79"/>
      <c r="YC11" s="79"/>
      <c r="YD11" s="79" t="s">
        <v>2370</v>
      </c>
      <c r="YE11" s="79"/>
      <c r="YF11" s="79"/>
      <c r="YG11" s="79" t="s">
        <v>2371</v>
      </c>
      <c r="YH11" s="79"/>
      <c r="YI11" s="79"/>
      <c r="YJ11" s="79" t="s">
        <v>2372</v>
      </c>
      <c r="YK11" s="79"/>
      <c r="YL11" s="79"/>
      <c r="YM11" s="79" t="s">
        <v>2373</v>
      </c>
      <c r="YN11" s="79"/>
      <c r="YO11" s="79"/>
      <c r="YP11" s="79" t="s">
        <v>2374</v>
      </c>
      <c r="YQ11" s="79"/>
      <c r="YR11" s="79"/>
      <c r="YS11" s="79" t="s">
        <v>2375</v>
      </c>
      <c r="YT11" s="79"/>
      <c r="YU11" s="79"/>
      <c r="YV11" s="79" t="s">
        <v>2376</v>
      </c>
      <c r="YW11" s="79"/>
      <c r="YX11" s="79"/>
      <c r="YY11" s="79" t="s">
        <v>2377</v>
      </c>
      <c r="YZ11" s="79"/>
      <c r="ZA11" s="79"/>
      <c r="ZB11" s="79" t="s">
        <v>2378</v>
      </c>
      <c r="ZC11" s="79"/>
      <c r="ZD11" s="79"/>
      <c r="ZE11" s="79" t="s">
        <v>2379</v>
      </c>
      <c r="ZF11" s="79"/>
      <c r="ZG11" s="79"/>
      <c r="ZH11" s="79" t="s">
        <v>2380</v>
      </c>
      <c r="ZI11" s="79"/>
      <c r="ZJ11" s="79"/>
      <c r="ZK11" s="79" t="s">
        <v>2381</v>
      </c>
      <c r="ZL11" s="79"/>
      <c r="ZM11" s="79"/>
      <c r="ZN11" s="79" t="s">
        <v>2382</v>
      </c>
      <c r="ZO11" s="79"/>
      <c r="ZP11" s="79"/>
    </row>
    <row r="12" spans="1:692" ht="124.9" customHeight="1" thickBot="1" x14ac:dyDescent="0.3">
      <c r="A12" s="114"/>
      <c r="B12" s="114"/>
      <c r="C12" s="75" t="s">
        <v>2383</v>
      </c>
      <c r="D12" s="76"/>
      <c r="E12" s="77"/>
      <c r="F12" s="75" t="s">
        <v>2387</v>
      </c>
      <c r="G12" s="76"/>
      <c r="H12" s="77"/>
      <c r="I12" s="75" t="s">
        <v>2391</v>
      </c>
      <c r="J12" s="76"/>
      <c r="K12" s="77"/>
      <c r="L12" s="75" t="s">
        <v>2393</v>
      </c>
      <c r="M12" s="76"/>
      <c r="N12" s="77"/>
      <c r="O12" s="75" t="s">
        <v>2397</v>
      </c>
      <c r="P12" s="76"/>
      <c r="Q12" s="77"/>
      <c r="R12" s="75" t="s">
        <v>2401</v>
      </c>
      <c r="S12" s="76"/>
      <c r="T12" s="77"/>
      <c r="U12" s="75" t="s">
        <v>2402</v>
      </c>
      <c r="V12" s="76"/>
      <c r="W12" s="77"/>
      <c r="X12" s="75" t="s">
        <v>2406</v>
      </c>
      <c r="Y12" s="76"/>
      <c r="Z12" s="77"/>
      <c r="AA12" s="75" t="s">
        <v>2410</v>
      </c>
      <c r="AB12" s="76"/>
      <c r="AC12" s="77"/>
      <c r="AD12" s="75" t="s">
        <v>2414</v>
      </c>
      <c r="AE12" s="76"/>
      <c r="AF12" s="77"/>
      <c r="AG12" s="75" t="s">
        <v>2418</v>
      </c>
      <c r="AH12" s="76"/>
      <c r="AI12" s="77"/>
      <c r="AJ12" s="75" t="s">
        <v>2422</v>
      </c>
      <c r="AK12" s="76"/>
      <c r="AL12" s="77"/>
      <c r="AM12" s="75" t="s">
        <v>2426</v>
      </c>
      <c r="AN12" s="76"/>
      <c r="AO12" s="77"/>
      <c r="AP12" s="121" t="s">
        <v>2430</v>
      </c>
      <c r="AQ12" s="122"/>
      <c r="AR12" s="123"/>
      <c r="AS12" s="160" t="s">
        <v>2434</v>
      </c>
      <c r="AT12" s="161"/>
      <c r="AU12" s="162"/>
      <c r="AV12" s="121" t="s">
        <v>2438</v>
      </c>
      <c r="AW12" s="122"/>
      <c r="AX12" s="123"/>
      <c r="AY12" s="75" t="s">
        <v>2442</v>
      </c>
      <c r="AZ12" s="76"/>
      <c r="BA12" s="77"/>
      <c r="BB12" s="75" t="s">
        <v>2446</v>
      </c>
      <c r="BC12" s="76"/>
      <c r="BD12" s="77"/>
      <c r="BE12" s="75" t="s">
        <v>2449</v>
      </c>
      <c r="BF12" s="76"/>
      <c r="BG12" s="77"/>
      <c r="BH12" s="75" t="s">
        <v>2453</v>
      </c>
      <c r="BI12" s="76"/>
      <c r="BJ12" s="77"/>
      <c r="BK12" s="75" t="s">
        <v>2454</v>
      </c>
      <c r="BL12" s="76"/>
      <c r="BM12" s="77"/>
      <c r="BN12" s="75" t="s">
        <v>2455</v>
      </c>
      <c r="BO12" s="76"/>
      <c r="BP12" s="77"/>
      <c r="BQ12" s="75" t="s">
        <v>2459</v>
      </c>
      <c r="BR12" s="76"/>
      <c r="BS12" s="77"/>
      <c r="BT12" s="75" t="s">
        <v>2463</v>
      </c>
      <c r="BU12" s="76"/>
      <c r="BV12" s="77"/>
      <c r="BW12" s="75" t="s">
        <v>2467</v>
      </c>
      <c r="BX12" s="76"/>
      <c r="BY12" s="77"/>
      <c r="BZ12" s="75" t="s">
        <v>2471</v>
      </c>
      <c r="CA12" s="76"/>
      <c r="CB12" s="77"/>
      <c r="CC12" s="75" t="s">
        <v>2474</v>
      </c>
      <c r="CD12" s="76"/>
      <c r="CE12" s="77"/>
      <c r="CF12" s="75" t="s">
        <v>2478</v>
      </c>
      <c r="CG12" s="76"/>
      <c r="CH12" s="77"/>
      <c r="CI12" s="75" t="s">
        <v>2479</v>
      </c>
      <c r="CJ12" s="76"/>
      <c r="CK12" s="77"/>
      <c r="CL12" s="75" t="s">
        <v>2480</v>
      </c>
      <c r="CM12" s="76"/>
      <c r="CN12" s="77"/>
      <c r="CO12" s="75" t="s">
        <v>2484</v>
      </c>
      <c r="CP12" s="76"/>
      <c r="CQ12" s="77"/>
      <c r="CR12" s="75" t="s">
        <v>2485</v>
      </c>
      <c r="CS12" s="76"/>
      <c r="CT12" s="77"/>
      <c r="CU12" s="121" t="s">
        <v>1703</v>
      </c>
      <c r="CV12" s="122"/>
      <c r="CW12" s="123"/>
      <c r="CX12" s="75" t="s">
        <v>2488</v>
      </c>
      <c r="CY12" s="76"/>
      <c r="CZ12" s="77"/>
      <c r="DA12" s="75" t="s">
        <v>2489</v>
      </c>
      <c r="DB12" s="76"/>
      <c r="DC12" s="77"/>
      <c r="DD12" s="75" t="s">
        <v>2493</v>
      </c>
      <c r="DE12" s="76"/>
      <c r="DF12" s="77"/>
      <c r="DG12" s="75" t="s">
        <v>2497</v>
      </c>
      <c r="DH12" s="76"/>
      <c r="DI12" s="77"/>
      <c r="DJ12" s="75" t="s">
        <v>2501</v>
      </c>
      <c r="DK12" s="76"/>
      <c r="DL12" s="77"/>
      <c r="DM12" s="75" t="s">
        <v>2505</v>
      </c>
      <c r="DN12" s="76"/>
      <c r="DO12" s="77"/>
      <c r="DP12" s="75" t="s">
        <v>2509</v>
      </c>
      <c r="DQ12" s="76"/>
      <c r="DR12" s="77"/>
      <c r="DS12" s="75" t="s">
        <v>2511</v>
      </c>
      <c r="DT12" s="76"/>
      <c r="DU12" s="77"/>
      <c r="DV12" s="75" t="s">
        <v>2515</v>
      </c>
      <c r="DW12" s="76"/>
      <c r="DX12" s="77"/>
      <c r="DY12" s="75" t="s">
        <v>2518</v>
      </c>
      <c r="DZ12" s="76"/>
      <c r="EA12" s="77"/>
      <c r="EB12" s="121" t="s">
        <v>2519</v>
      </c>
      <c r="EC12" s="122"/>
      <c r="ED12" s="123"/>
      <c r="EE12" s="75" t="s">
        <v>2523</v>
      </c>
      <c r="EF12" s="76"/>
      <c r="EG12" s="77"/>
      <c r="EH12" s="121" t="s">
        <v>2525</v>
      </c>
      <c r="EI12" s="122"/>
      <c r="EJ12" s="123"/>
      <c r="EK12" s="75" t="s">
        <v>2526</v>
      </c>
      <c r="EL12" s="76"/>
      <c r="EM12" s="77"/>
      <c r="EN12" s="121" t="s">
        <v>2527</v>
      </c>
      <c r="EO12" s="122"/>
      <c r="EP12" s="123"/>
      <c r="EQ12" s="75" t="s">
        <v>2529</v>
      </c>
      <c r="ER12" s="76"/>
      <c r="ES12" s="77"/>
      <c r="ET12" s="75" t="s">
        <v>2533</v>
      </c>
      <c r="EU12" s="76"/>
      <c r="EV12" s="77"/>
      <c r="EW12" s="121" t="s">
        <v>2537</v>
      </c>
      <c r="EX12" s="122"/>
      <c r="EY12" s="123"/>
      <c r="EZ12" s="75" t="s">
        <v>2541</v>
      </c>
      <c r="FA12" s="76"/>
      <c r="FB12" s="77"/>
      <c r="FC12" s="75" t="s">
        <v>2545</v>
      </c>
      <c r="FD12" s="76"/>
      <c r="FE12" s="77"/>
      <c r="FF12" s="75" t="s">
        <v>2549</v>
      </c>
      <c r="FG12" s="76"/>
      <c r="FH12" s="77"/>
      <c r="FI12" s="75" t="s">
        <v>2553</v>
      </c>
      <c r="FJ12" s="76"/>
      <c r="FK12" s="77"/>
      <c r="FL12" s="75" t="s">
        <v>2556</v>
      </c>
      <c r="FM12" s="76"/>
      <c r="FN12" s="77"/>
      <c r="FO12" s="75" t="s">
        <v>2560</v>
      </c>
      <c r="FP12" s="76"/>
      <c r="FQ12" s="77"/>
      <c r="FR12" s="75" t="s">
        <v>2564</v>
      </c>
      <c r="FS12" s="76"/>
      <c r="FT12" s="77"/>
      <c r="FU12" s="121" t="s">
        <v>2568</v>
      </c>
      <c r="FV12" s="122"/>
      <c r="FW12" s="123"/>
      <c r="FX12" s="121" t="s">
        <v>2572</v>
      </c>
      <c r="FY12" s="122"/>
      <c r="FZ12" s="123"/>
      <c r="GA12" s="75" t="s">
        <v>2576</v>
      </c>
      <c r="GB12" s="76"/>
      <c r="GC12" s="77"/>
      <c r="GD12" s="121" t="s">
        <v>2577</v>
      </c>
      <c r="GE12" s="122"/>
      <c r="GF12" s="123"/>
      <c r="GG12" s="75" t="s">
        <v>2581</v>
      </c>
      <c r="GH12" s="76"/>
      <c r="GI12" s="77"/>
      <c r="GJ12" s="75" t="s">
        <v>2585</v>
      </c>
      <c r="GK12" s="76"/>
      <c r="GL12" s="77"/>
      <c r="GM12" s="75" t="s">
        <v>2589</v>
      </c>
      <c r="GN12" s="76"/>
      <c r="GO12" s="77"/>
      <c r="GP12" s="75" t="s">
        <v>2593</v>
      </c>
      <c r="GQ12" s="76"/>
      <c r="GR12" s="77"/>
      <c r="GS12" s="75" t="s">
        <v>2597</v>
      </c>
      <c r="GT12" s="76"/>
      <c r="GU12" s="77"/>
      <c r="GV12" s="75" t="s">
        <v>2601</v>
      </c>
      <c r="GW12" s="76"/>
      <c r="GX12" s="77"/>
      <c r="GY12" s="131" t="s">
        <v>2602</v>
      </c>
      <c r="GZ12" s="132"/>
      <c r="HA12" s="133"/>
      <c r="HB12" s="131" t="s">
        <v>2605</v>
      </c>
      <c r="HC12" s="132"/>
      <c r="HD12" s="133"/>
      <c r="HE12" s="131" t="s">
        <v>2608</v>
      </c>
      <c r="HF12" s="132"/>
      <c r="HG12" s="133"/>
      <c r="HH12" s="131" t="s">
        <v>2611</v>
      </c>
      <c r="HI12" s="132"/>
      <c r="HJ12" s="133"/>
      <c r="HK12" s="134" t="s">
        <v>2614</v>
      </c>
      <c r="HL12" s="135"/>
      <c r="HM12" s="136"/>
      <c r="HN12" s="131" t="s">
        <v>2617</v>
      </c>
      <c r="HO12" s="132"/>
      <c r="HP12" s="133"/>
      <c r="HQ12" s="131" t="s">
        <v>2619</v>
      </c>
      <c r="HR12" s="132"/>
      <c r="HS12" s="133"/>
      <c r="HT12" s="131" t="s">
        <v>2622</v>
      </c>
      <c r="HU12" s="132"/>
      <c r="HV12" s="133"/>
      <c r="HW12" s="134" t="s">
        <v>2625</v>
      </c>
      <c r="HX12" s="168"/>
      <c r="HY12" s="49"/>
      <c r="HZ12" s="134" t="s">
        <v>2626</v>
      </c>
      <c r="IA12" s="135"/>
      <c r="IB12" s="136"/>
      <c r="IC12" s="134" t="s">
        <v>2630</v>
      </c>
      <c r="ID12" s="135"/>
      <c r="IE12" s="136"/>
      <c r="IF12" s="131" t="s">
        <v>2631</v>
      </c>
      <c r="IG12" s="132"/>
      <c r="IH12" s="133"/>
      <c r="II12" s="134" t="s">
        <v>2633</v>
      </c>
      <c r="IJ12" s="135"/>
      <c r="IK12" s="136"/>
      <c r="IL12" s="134" t="s">
        <v>2634</v>
      </c>
      <c r="IM12" s="135"/>
      <c r="IN12" s="136"/>
      <c r="IO12" s="131" t="s">
        <v>2635</v>
      </c>
      <c r="IP12" s="132"/>
      <c r="IQ12" s="133"/>
      <c r="IR12" s="131" t="s">
        <v>2639</v>
      </c>
      <c r="IS12" s="132"/>
      <c r="IT12" s="133"/>
      <c r="IU12" s="131" t="s">
        <v>2642</v>
      </c>
      <c r="IV12" s="132"/>
      <c r="IW12" s="133"/>
      <c r="IX12" s="134" t="s">
        <v>2646</v>
      </c>
      <c r="IY12" s="135"/>
      <c r="IZ12" s="136"/>
      <c r="JA12" s="131" t="s">
        <v>2650</v>
      </c>
      <c r="JB12" s="132"/>
      <c r="JC12" s="133"/>
      <c r="JD12" s="131" t="s">
        <v>2651</v>
      </c>
      <c r="JE12" s="132"/>
      <c r="JF12" s="133"/>
      <c r="JG12" s="131" t="s">
        <v>2654</v>
      </c>
      <c r="JH12" s="132"/>
      <c r="JI12" s="133"/>
      <c r="JJ12" s="169" t="s">
        <v>2659</v>
      </c>
      <c r="JK12" s="112"/>
      <c r="JL12" s="111"/>
      <c r="JM12" s="75" t="s">
        <v>2660</v>
      </c>
      <c r="JN12" s="76"/>
      <c r="JO12" s="77"/>
      <c r="JP12" s="75" t="s">
        <v>2664</v>
      </c>
      <c r="JQ12" s="76"/>
      <c r="JR12" s="77"/>
      <c r="JS12" s="75" t="s">
        <v>2665</v>
      </c>
      <c r="JT12" s="76"/>
      <c r="JU12" s="77"/>
      <c r="JV12" s="75" t="s">
        <v>2666</v>
      </c>
      <c r="JW12" s="76"/>
      <c r="JX12" s="77"/>
      <c r="JY12" s="121" t="s">
        <v>2668</v>
      </c>
      <c r="JZ12" s="122"/>
      <c r="KA12" s="123"/>
      <c r="KB12" s="121" t="s">
        <v>2672</v>
      </c>
      <c r="KC12" s="122"/>
      <c r="KD12" s="123"/>
      <c r="KE12" s="75" t="s">
        <v>2674</v>
      </c>
      <c r="KF12" s="76"/>
      <c r="KG12" s="77"/>
      <c r="KH12" s="75" t="s">
        <v>2691</v>
      </c>
      <c r="KI12" s="76"/>
      <c r="KJ12" s="77"/>
      <c r="KK12" s="75" t="s">
        <v>2695</v>
      </c>
      <c r="KL12" s="76"/>
      <c r="KM12" s="77"/>
      <c r="KN12" s="131" t="s">
        <v>2699</v>
      </c>
      <c r="KO12" s="132"/>
      <c r="KP12" s="133"/>
      <c r="KQ12" s="131" t="s">
        <v>2702</v>
      </c>
      <c r="KR12" s="132"/>
      <c r="KS12" s="133"/>
      <c r="KT12" s="131" t="s">
        <v>2705</v>
      </c>
      <c r="KU12" s="132"/>
      <c r="KV12" s="133"/>
      <c r="KW12" s="131" t="s">
        <v>2708</v>
      </c>
      <c r="KX12" s="132"/>
      <c r="KY12" s="133"/>
      <c r="KZ12" s="134" t="s">
        <v>2709</v>
      </c>
      <c r="LA12" s="135"/>
      <c r="LB12" s="136"/>
      <c r="LC12" s="131" t="s">
        <v>2710</v>
      </c>
      <c r="LD12" s="132"/>
      <c r="LE12" s="133"/>
      <c r="LF12" s="131" t="s">
        <v>2713</v>
      </c>
      <c r="LG12" s="132"/>
      <c r="LH12" s="133"/>
      <c r="LI12" s="131" t="s">
        <v>2716</v>
      </c>
      <c r="LJ12" s="132"/>
      <c r="LK12" s="133"/>
      <c r="LL12" s="131" t="s">
        <v>2717</v>
      </c>
      <c r="LM12" s="132"/>
      <c r="LN12" s="133"/>
      <c r="LO12" s="134" t="s">
        <v>2720</v>
      </c>
      <c r="LP12" s="135"/>
      <c r="LQ12" s="136"/>
      <c r="LR12" s="131" t="s">
        <v>2723</v>
      </c>
      <c r="LS12" s="132"/>
      <c r="LT12" s="133"/>
      <c r="LU12" s="131" t="s">
        <v>2727</v>
      </c>
      <c r="LV12" s="132"/>
      <c r="LW12" s="132"/>
      <c r="LX12" s="101" t="s">
        <v>2597</v>
      </c>
      <c r="LY12" s="101"/>
      <c r="LZ12" s="101"/>
      <c r="MA12" s="121" t="s">
        <v>2742</v>
      </c>
      <c r="MB12" s="122"/>
      <c r="MC12" s="123"/>
      <c r="MD12" s="75" t="s">
        <v>2743</v>
      </c>
      <c r="ME12" s="76"/>
      <c r="MF12" s="77"/>
      <c r="MG12" s="75" t="s">
        <v>2747</v>
      </c>
      <c r="MH12" s="76"/>
      <c r="MI12" s="77"/>
      <c r="MJ12" s="121" t="s">
        <v>2751</v>
      </c>
      <c r="MK12" s="122"/>
      <c r="ML12" s="123"/>
      <c r="MM12" s="75" t="s">
        <v>2755</v>
      </c>
      <c r="MN12" s="76"/>
      <c r="MO12" s="77"/>
      <c r="MP12" s="75" t="s">
        <v>2756</v>
      </c>
      <c r="MQ12" s="76"/>
      <c r="MR12" s="77"/>
      <c r="MS12" s="75" t="s">
        <v>2760</v>
      </c>
      <c r="MT12" s="76"/>
      <c r="MU12" s="77"/>
      <c r="MV12" s="75" t="s">
        <v>2764</v>
      </c>
      <c r="MW12" s="76"/>
      <c r="MX12" s="77"/>
      <c r="MY12" s="75" t="s">
        <v>2765</v>
      </c>
      <c r="MZ12" s="76"/>
      <c r="NA12" s="77"/>
      <c r="NB12" s="75" t="s">
        <v>2769</v>
      </c>
      <c r="NC12" s="76"/>
      <c r="ND12" s="77"/>
      <c r="NE12" s="75" t="s">
        <v>2773</v>
      </c>
      <c r="NF12" s="76"/>
      <c r="NG12" s="77"/>
      <c r="NH12" s="75" t="s">
        <v>2777</v>
      </c>
      <c r="NI12" s="76"/>
      <c r="NJ12" s="77"/>
      <c r="NK12" s="75" t="s">
        <v>2781</v>
      </c>
      <c r="NL12" s="76"/>
      <c r="NM12" s="77"/>
      <c r="NN12" s="75" t="s">
        <v>2785</v>
      </c>
      <c r="NO12" s="76"/>
      <c r="NP12" s="77"/>
      <c r="NQ12" s="75" t="s">
        <v>2789</v>
      </c>
      <c r="NR12" s="76"/>
      <c r="NS12" s="77"/>
      <c r="NT12" s="121" t="s">
        <v>2793</v>
      </c>
      <c r="NU12" s="122"/>
      <c r="NV12" s="123"/>
      <c r="NW12" s="75" t="s">
        <v>2797</v>
      </c>
      <c r="NX12" s="76"/>
      <c r="NY12" s="77"/>
      <c r="NZ12" s="75" t="s">
        <v>2801</v>
      </c>
      <c r="OA12" s="76"/>
      <c r="OB12" s="77"/>
      <c r="OC12" s="131" t="s">
        <v>2805</v>
      </c>
      <c r="OD12" s="132"/>
      <c r="OE12" s="133"/>
      <c r="OF12" s="75" t="s">
        <v>2808</v>
      </c>
      <c r="OG12" s="76"/>
      <c r="OH12" s="77"/>
      <c r="OI12" s="131" t="s">
        <v>2812</v>
      </c>
      <c r="OJ12" s="132"/>
      <c r="OK12" s="133"/>
      <c r="OL12" s="131" t="s">
        <v>2815</v>
      </c>
      <c r="OM12" s="132"/>
      <c r="ON12" s="133"/>
      <c r="OO12" s="131" t="s">
        <v>2818</v>
      </c>
      <c r="OP12" s="132"/>
      <c r="OQ12" s="133"/>
      <c r="OR12" s="131" t="s">
        <v>2821</v>
      </c>
      <c r="OS12" s="132"/>
      <c r="OT12" s="133"/>
      <c r="OU12" s="131" t="s">
        <v>2824</v>
      </c>
      <c r="OV12" s="132"/>
      <c r="OW12" s="133"/>
      <c r="OX12" s="131" t="s">
        <v>2827</v>
      </c>
      <c r="OY12" s="132"/>
      <c r="OZ12" s="133"/>
      <c r="PA12" s="131" t="s">
        <v>2828</v>
      </c>
      <c r="PB12" s="132"/>
      <c r="PC12" s="133"/>
      <c r="PD12" s="75" t="s">
        <v>2831</v>
      </c>
      <c r="PE12" s="76"/>
      <c r="PF12" s="77"/>
      <c r="PG12" s="75" t="s">
        <v>2835</v>
      </c>
      <c r="PH12" s="76"/>
      <c r="PI12" s="77"/>
      <c r="PJ12" s="75" t="s">
        <v>2837</v>
      </c>
      <c r="PK12" s="76"/>
      <c r="PL12" s="77"/>
      <c r="PM12" s="75" t="s">
        <v>2841</v>
      </c>
      <c r="PN12" s="76"/>
      <c r="PO12" s="77"/>
      <c r="PP12" s="75" t="s">
        <v>2845</v>
      </c>
      <c r="PQ12" s="76"/>
      <c r="PR12" s="77"/>
      <c r="PS12" s="75" t="s">
        <v>2849</v>
      </c>
      <c r="PT12" s="76"/>
      <c r="PU12" s="77"/>
      <c r="PV12" s="75" t="s">
        <v>2853</v>
      </c>
      <c r="PW12" s="76"/>
      <c r="PX12" s="77"/>
      <c r="PY12" s="75" t="s">
        <v>2860</v>
      </c>
      <c r="PZ12" s="76"/>
      <c r="QA12" s="77"/>
      <c r="QB12" s="75" t="s">
        <v>2861</v>
      </c>
      <c r="QC12" s="76"/>
      <c r="QD12" s="77"/>
      <c r="QE12" s="75" t="s">
        <v>2864</v>
      </c>
      <c r="QF12" s="76"/>
      <c r="QG12" s="77"/>
      <c r="QH12" s="75" t="s">
        <v>2868</v>
      </c>
      <c r="QI12" s="76"/>
      <c r="QJ12" s="77"/>
      <c r="QK12" s="75" t="s">
        <v>2872</v>
      </c>
      <c r="QL12" s="76"/>
      <c r="QM12" s="77"/>
      <c r="QN12" s="75" t="s">
        <v>2876</v>
      </c>
      <c r="QO12" s="76"/>
      <c r="QP12" s="77"/>
      <c r="QQ12" s="75" t="s">
        <v>2879</v>
      </c>
      <c r="QR12" s="76"/>
      <c r="QS12" s="77"/>
      <c r="QT12" s="75" t="s">
        <v>2881</v>
      </c>
      <c r="QU12" s="76"/>
      <c r="QV12" s="77"/>
      <c r="QW12" s="75" t="s">
        <v>2885</v>
      </c>
      <c r="QX12" s="76"/>
      <c r="QY12" s="77"/>
      <c r="QZ12" s="75" t="s">
        <v>2889</v>
      </c>
      <c r="RA12" s="76"/>
      <c r="RB12" s="77"/>
      <c r="RC12" s="75" t="s">
        <v>2893</v>
      </c>
      <c r="RD12" s="76"/>
      <c r="RE12" s="77"/>
      <c r="RF12" s="75" t="s">
        <v>2895</v>
      </c>
      <c r="RG12" s="76"/>
      <c r="RH12" s="77"/>
      <c r="RI12" s="75" t="s">
        <v>2899</v>
      </c>
      <c r="RJ12" s="76"/>
      <c r="RK12" s="77"/>
      <c r="RL12" s="75" t="s">
        <v>2903</v>
      </c>
      <c r="RM12" s="76"/>
      <c r="RN12" s="77"/>
      <c r="RO12" s="75" t="s">
        <v>2907</v>
      </c>
      <c r="RP12" s="76"/>
      <c r="RQ12" s="77"/>
      <c r="RR12" s="75" t="s">
        <v>2911</v>
      </c>
      <c r="RS12" s="76"/>
      <c r="RT12" s="77"/>
      <c r="RU12" s="75" t="s">
        <v>2915</v>
      </c>
      <c r="RV12" s="76"/>
      <c r="RW12" s="77"/>
      <c r="RX12" s="75" t="s">
        <v>2918</v>
      </c>
      <c r="RY12" s="76"/>
      <c r="RZ12" s="77"/>
      <c r="SA12" s="75" t="s">
        <v>2922</v>
      </c>
      <c r="SB12" s="76"/>
      <c r="SC12" s="77"/>
      <c r="SD12" s="75" t="s">
        <v>2926</v>
      </c>
      <c r="SE12" s="76"/>
      <c r="SF12" s="77"/>
      <c r="SG12" s="75" t="s">
        <v>2927</v>
      </c>
      <c r="SH12" s="76"/>
      <c r="SI12" s="77"/>
      <c r="SJ12" s="75" t="s">
        <v>2931</v>
      </c>
      <c r="SK12" s="76"/>
      <c r="SL12" s="77"/>
      <c r="SM12" s="75" t="s">
        <v>2935</v>
      </c>
      <c r="SN12" s="76"/>
      <c r="SO12" s="77"/>
      <c r="SP12" s="75" t="s">
        <v>2938</v>
      </c>
      <c r="SQ12" s="76"/>
      <c r="SR12" s="77"/>
      <c r="SS12" s="75" t="s">
        <v>2942</v>
      </c>
      <c r="ST12" s="76"/>
      <c r="SU12" s="77"/>
      <c r="SV12" s="75" t="s">
        <v>2946</v>
      </c>
      <c r="SW12" s="76"/>
      <c r="SX12" s="77"/>
      <c r="SY12" s="75" t="s">
        <v>2950</v>
      </c>
      <c r="SZ12" s="76"/>
      <c r="TA12" s="77"/>
      <c r="TB12" s="75" t="s">
        <v>2954</v>
      </c>
      <c r="TC12" s="76"/>
      <c r="TD12" s="77"/>
      <c r="TE12" s="75" t="s">
        <v>2958</v>
      </c>
      <c r="TF12" s="76"/>
      <c r="TG12" s="77"/>
      <c r="TH12" s="75" t="s">
        <v>2003</v>
      </c>
      <c r="TI12" s="76"/>
      <c r="TJ12" s="77"/>
      <c r="TK12" s="75" t="s">
        <v>2963</v>
      </c>
      <c r="TL12" s="76"/>
      <c r="TM12" s="77"/>
      <c r="TN12" s="75" t="s">
        <v>2974</v>
      </c>
      <c r="TO12" s="76"/>
      <c r="TP12" s="77"/>
      <c r="TQ12" s="75" t="s">
        <v>2978</v>
      </c>
      <c r="TR12" s="76"/>
      <c r="TS12" s="77"/>
      <c r="TT12" s="75" t="s">
        <v>2982</v>
      </c>
      <c r="TU12" s="76"/>
      <c r="TV12" s="77"/>
      <c r="TW12" s="75" t="s">
        <v>2986</v>
      </c>
      <c r="TX12" s="76"/>
      <c r="TY12" s="77"/>
      <c r="TZ12" s="75" t="s">
        <v>2990</v>
      </c>
      <c r="UA12" s="76"/>
      <c r="UB12" s="77"/>
      <c r="UC12" s="75" t="s">
        <v>2994</v>
      </c>
      <c r="UD12" s="76"/>
      <c r="UE12" s="77"/>
      <c r="UF12" s="75" t="s">
        <v>2998</v>
      </c>
      <c r="UG12" s="76"/>
      <c r="UH12" s="77"/>
      <c r="UI12" s="75" t="s">
        <v>3002</v>
      </c>
      <c r="UJ12" s="76"/>
      <c r="UK12" s="77"/>
      <c r="UL12" s="75" t="s">
        <v>3006</v>
      </c>
      <c r="UM12" s="76"/>
      <c r="UN12" s="77"/>
      <c r="UO12" s="75" t="s">
        <v>3010</v>
      </c>
      <c r="UP12" s="76"/>
      <c r="UQ12" s="77"/>
      <c r="UR12" s="75" t="s">
        <v>3013</v>
      </c>
      <c r="US12" s="76"/>
      <c r="UT12" s="77"/>
      <c r="UU12" s="75" t="s">
        <v>3017</v>
      </c>
      <c r="UV12" s="76"/>
      <c r="UW12" s="77"/>
      <c r="UX12" s="75" t="s">
        <v>3021</v>
      </c>
      <c r="UY12" s="76"/>
      <c r="UZ12" s="77"/>
      <c r="VA12" s="75" t="s">
        <v>3023</v>
      </c>
      <c r="VB12" s="76"/>
      <c r="VC12" s="77"/>
      <c r="VD12" s="75" t="s">
        <v>3025</v>
      </c>
      <c r="VE12" s="76"/>
      <c r="VF12" s="77"/>
      <c r="VG12" s="75" t="s">
        <v>3029</v>
      </c>
      <c r="VH12" s="76"/>
      <c r="VI12" s="77"/>
      <c r="VJ12" s="75" t="s">
        <v>1703</v>
      </c>
      <c r="VK12" s="76"/>
      <c r="VL12" s="77"/>
      <c r="VM12" s="75" t="s">
        <v>3034</v>
      </c>
      <c r="VN12" s="76"/>
      <c r="VO12" s="77"/>
      <c r="VP12" s="75" t="s">
        <v>3038</v>
      </c>
      <c r="VQ12" s="76"/>
      <c r="VR12" s="77"/>
      <c r="VS12" s="75" t="s">
        <v>3040</v>
      </c>
      <c r="VT12" s="76"/>
      <c r="VU12" s="77"/>
      <c r="VV12" s="75" t="s">
        <v>3044</v>
      </c>
      <c r="VW12" s="76"/>
      <c r="VX12" s="77"/>
      <c r="VY12" s="75" t="s">
        <v>3048</v>
      </c>
      <c r="VZ12" s="76"/>
      <c r="WA12" s="77"/>
      <c r="WB12" s="75" t="s">
        <v>3051</v>
      </c>
      <c r="WC12" s="76"/>
      <c r="WD12" s="77"/>
      <c r="WE12" s="75" t="s">
        <v>3055</v>
      </c>
      <c r="WF12" s="76"/>
      <c r="WG12" s="77"/>
      <c r="WH12" s="75" t="s">
        <v>3059</v>
      </c>
      <c r="WI12" s="76"/>
      <c r="WJ12" s="77"/>
      <c r="WK12" s="75" t="s">
        <v>3063</v>
      </c>
      <c r="WL12" s="76"/>
      <c r="WM12" s="77"/>
      <c r="WN12" s="75" t="s">
        <v>3065</v>
      </c>
      <c r="WO12" s="76"/>
      <c r="WP12" s="77"/>
      <c r="WQ12" s="75" t="s">
        <v>3069</v>
      </c>
      <c r="WR12" s="76"/>
      <c r="WS12" s="77"/>
      <c r="WT12" s="75" t="s">
        <v>3073</v>
      </c>
      <c r="WU12" s="76"/>
      <c r="WV12" s="77"/>
      <c r="WW12" s="75" t="s">
        <v>3077</v>
      </c>
      <c r="WX12" s="76"/>
      <c r="WY12" s="77"/>
      <c r="WZ12" s="75" t="s">
        <v>3081</v>
      </c>
      <c r="XA12" s="76"/>
      <c r="XB12" s="77"/>
      <c r="XC12" s="75" t="s">
        <v>3085</v>
      </c>
      <c r="XD12" s="76"/>
      <c r="XE12" s="77"/>
      <c r="XF12" s="75" t="s">
        <v>3087</v>
      </c>
      <c r="XG12" s="76"/>
      <c r="XH12" s="77"/>
      <c r="XI12" s="75" t="s">
        <v>3091</v>
      </c>
      <c r="XJ12" s="76"/>
      <c r="XK12" s="152"/>
      <c r="XL12" s="151" t="s">
        <v>3095</v>
      </c>
      <c r="XM12" s="76"/>
      <c r="XN12" s="152"/>
      <c r="XO12" s="151" t="s">
        <v>3097</v>
      </c>
      <c r="XP12" s="76"/>
      <c r="XQ12" s="77"/>
      <c r="XR12" s="75" t="s">
        <v>3101</v>
      </c>
      <c r="XS12" s="76"/>
      <c r="XT12" s="77"/>
      <c r="XU12" s="75" t="s">
        <v>3105</v>
      </c>
      <c r="XV12" s="76"/>
      <c r="XW12" s="77"/>
      <c r="XX12" s="75" t="s">
        <v>3106</v>
      </c>
      <c r="XY12" s="76"/>
      <c r="XZ12" s="77"/>
      <c r="YA12" s="75" t="s">
        <v>3110</v>
      </c>
      <c r="YB12" s="76"/>
      <c r="YC12" s="77"/>
      <c r="YD12" s="75" t="s">
        <v>3114</v>
      </c>
      <c r="YE12" s="76"/>
      <c r="YF12" s="77"/>
      <c r="YG12" s="75" t="s">
        <v>3116</v>
      </c>
      <c r="YH12" s="76"/>
      <c r="YI12" s="77"/>
      <c r="YJ12" s="75" t="s">
        <v>3120</v>
      </c>
      <c r="YK12" s="76"/>
      <c r="YL12" s="77"/>
      <c r="YM12" s="75" t="s">
        <v>3123</v>
      </c>
      <c r="YN12" s="76"/>
      <c r="YO12" s="77"/>
      <c r="YP12" s="75" t="s">
        <v>3127</v>
      </c>
      <c r="YQ12" s="76"/>
      <c r="YR12" s="77"/>
      <c r="YS12" s="75" t="s">
        <v>3131</v>
      </c>
      <c r="YT12" s="76"/>
      <c r="YU12" s="77"/>
      <c r="YV12" s="75" t="s">
        <v>3133</v>
      </c>
      <c r="YW12" s="76"/>
      <c r="YX12" s="77"/>
      <c r="YY12" s="75" t="s">
        <v>3137</v>
      </c>
      <c r="YZ12" s="76"/>
      <c r="ZA12" s="77"/>
      <c r="ZB12" s="75" t="s">
        <v>3141</v>
      </c>
      <c r="ZC12" s="76"/>
      <c r="ZD12" s="77"/>
      <c r="ZE12" s="75" t="s">
        <v>3145</v>
      </c>
      <c r="ZF12" s="76"/>
      <c r="ZG12" s="77"/>
      <c r="ZH12" s="169" t="s">
        <v>3152</v>
      </c>
      <c r="ZI12" s="170"/>
      <c r="ZJ12" s="171"/>
      <c r="ZK12" s="75" t="s">
        <v>3153</v>
      </c>
      <c r="ZL12" s="76"/>
      <c r="ZM12" s="77"/>
      <c r="ZN12" s="75" t="s">
        <v>3157</v>
      </c>
      <c r="ZO12" s="76"/>
      <c r="ZP12" s="77"/>
    </row>
    <row r="13" spans="1:692" ht="132.75" thickBot="1" x14ac:dyDescent="0.3">
      <c r="A13" s="114"/>
      <c r="B13" s="167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70">
        <v>1</v>
      </c>
      <c r="B14" s="72"/>
      <c r="C14" s="71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7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64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64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7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64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7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7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64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64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</row>
    <row r="15" spans="1:692" ht="15.75" x14ac:dyDescent="0.25">
      <c r="A15" s="70">
        <v>2</v>
      </c>
      <c r="B15" s="72"/>
      <c r="C15" s="63"/>
      <c r="D15" s="59"/>
      <c r="E15" s="5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7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7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7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7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7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7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7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7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7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</row>
    <row r="16" spans="1:692" ht="15.75" x14ac:dyDescent="0.25">
      <c r="A16" s="70">
        <v>3</v>
      </c>
      <c r="B16" s="72"/>
      <c r="C16" s="63"/>
      <c r="D16" s="59"/>
      <c r="E16" s="5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7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7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7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  <c r="OT16" s="58"/>
      <c r="OU16" s="58"/>
      <c r="OV16" s="58"/>
      <c r="OW16" s="58"/>
      <c r="OX16" s="58"/>
      <c r="OY16" s="58"/>
      <c r="OZ16" s="58"/>
      <c r="PA16" s="58"/>
      <c r="PB16" s="58"/>
      <c r="PC16" s="58"/>
      <c r="PD16" s="58"/>
      <c r="PE16" s="58"/>
      <c r="PF16" s="58"/>
      <c r="PG16" s="58"/>
      <c r="PH16" s="58"/>
      <c r="PI16" s="58"/>
      <c r="PJ16" s="58"/>
      <c r="PK16" s="58"/>
      <c r="PL16" s="58"/>
      <c r="PM16" s="58"/>
      <c r="PN16" s="58"/>
      <c r="PO16" s="58"/>
      <c r="PP16" s="58"/>
      <c r="PQ16" s="58"/>
      <c r="PR16" s="58"/>
      <c r="PS16" s="58"/>
      <c r="PT16" s="58"/>
      <c r="PU16" s="58"/>
      <c r="PV16" s="58"/>
      <c r="PW16" s="58"/>
      <c r="PX16" s="58"/>
      <c r="PY16" s="58"/>
      <c r="PZ16" s="58"/>
      <c r="QA16" s="58"/>
      <c r="QB16" s="58"/>
      <c r="QC16" s="58"/>
      <c r="QD16" s="58"/>
      <c r="QE16" s="58"/>
      <c r="QF16" s="58"/>
      <c r="QG16" s="58"/>
      <c r="QH16" s="58"/>
      <c r="QI16" s="58"/>
      <c r="QJ16" s="58"/>
      <c r="QK16" s="58"/>
      <c r="QL16" s="58"/>
      <c r="QM16" s="58"/>
      <c r="QN16" s="58"/>
      <c r="QO16" s="58"/>
      <c r="QP16" s="57"/>
      <c r="QQ16" s="58"/>
      <c r="QR16" s="58"/>
      <c r="QS16" s="58"/>
      <c r="QT16" s="58"/>
      <c r="QU16" s="58"/>
      <c r="QV16" s="58"/>
      <c r="QW16" s="58"/>
      <c r="QX16" s="58"/>
      <c r="QY16" s="58"/>
      <c r="QZ16" s="58"/>
      <c r="RA16" s="58"/>
      <c r="RB16" s="58"/>
      <c r="RC16" s="58"/>
      <c r="RD16" s="58"/>
      <c r="RE16" s="58"/>
      <c r="RF16" s="58"/>
      <c r="RG16" s="58"/>
      <c r="RH16" s="57"/>
      <c r="RI16" s="58"/>
      <c r="RJ16" s="58"/>
      <c r="RK16" s="58"/>
      <c r="RL16" s="58"/>
      <c r="RM16" s="58"/>
      <c r="RN16" s="58"/>
      <c r="RO16" s="58"/>
      <c r="RP16" s="58"/>
      <c r="RQ16" s="58"/>
      <c r="RR16" s="58"/>
      <c r="RS16" s="58"/>
      <c r="RT16" s="58"/>
      <c r="RU16" s="58"/>
      <c r="RV16" s="58"/>
      <c r="RW16" s="58"/>
      <c r="RX16" s="58"/>
      <c r="RY16" s="58"/>
      <c r="RZ16" s="57"/>
      <c r="SA16" s="58"/>
      <c r="SB16" s="58"/>
      <c r="SC16" s="58"/>
      <c r="SD16" s="58"/>
      <c r="SE16" s="58"/>
      <c r="SF16" s="58"/>
      <c r="SG16" s="58"/>
      <c r="SH16" s="58"/>
      <c r="SI16" s="58"/>
      <c r="SJ16" s="58"/>
      <c r="SK16" s="58"/>
      <c r="SL16" s="58"/>
      <c r="SM16" s="58"/>
      <c r="SN16" s="58"/>
      <c r="SO16" s="58"/>
      <c r="SP16" s="58"/>
      <c r="SQ16" s="58"/>
      <c r="SR16" s="58"/>
      <c r="SS16" s="58"/>
      <c r="ST16" s="58"/>
      <c r="SU16" s="58"/>
      <c r="SV16" s="58"/>
      <c r="SW16" s="58"/>
      <c r="SX16" s="58"/>
      <c r="SY16" s="58"/>
      <c r="SZ16" s="58"/>
      <c r="TA16" s="58"/>
      <c r="TB16" s="58"/>
      <c r="TC16" s="58"/>
      <c r="TD16" s="58"/>
      <c r="TE16" s="58"/>
      <c r="TF16" s="58"/>
      <c r="TG16" s="58"/>
      <c r="TH16" s="58"/>
      <c r="TI16" s="58"/>
      <c r="TJ16" s="58"/>
      <c r="TK16" s="58"/>
      <c r="TL16" s="58"/>
      <c r="TM16" s="58"/>
      <c r="TN16" s="58"/>
      <c r="TO16" s="58"/>
      <c r="TP16" s="58"/>
      <c r="TQ16" s="58"/>
      <c r="TR16" s="58"/>
      <c r="TS16" s="58"/>
      <c r="TT16" s="58"/>
      <c r="TU16" s="58"/>
      <c r="TV16" s="58"/>
      <c r="TW16" s="58"/>
      <c r="TX16" s="58"/>
      <c r="TY16" s="58"/>
      <c r="TZ16" s="58"/>
      <c r="UA16" s="58"/>
      <c r="UB16" s="58"/>
      <c r="UC16" s="58"/>
      <c r="UD16" s="58"/>
      <c r="UE16" s="58"/>
      <c r="UF16" s="58"/>
      <c r="UG16" s="58"/>
      <c r="UH16" s="58"/>
      <c r="UI16" s="58"/>
      <c r="UJ16" s="58"/>
      <c r="UK16" s="58"/>
      <c r="UL16" s="58"/>
      <c r="UM16" s="58"/>
      <c r="UN16" s="58"/>
      <c r="UO16" s="58"/>
      <c r="UP16" s="58"/>
      <c r="UQ16" s="58"/>
      <c r="UR16" s="58"/>
      <c r="US16" s="58"/>
      <c r="UT16" s="58"/>
      <c r="UU16" s="58"/>
      <c r="UV16" s="58"/>
      <c r="UW16" s="58"/>
      <c r="UX16" s="58"/>
      <c r="UY16" s="58"/>
      <c r="UZ16" s="58"/>
      <c r="VA16" s="58"/>
      <c r="VB16" s="58"/>
      <c r="VC16" s="58"/>
      <c r="VD16" s="58"/>
      <c r="VE16" s="58"/>
      <c r="VF16" s="58"/>
      <c r="VG16" s="58"/>
      <c r="VH16" s="58"/>
      <c r="VI16" s="58"/>
      <c r="VJ16" s="58"/>
      <c r="VK16" s="58"/>
      <c r="VL16" s="58"/>
      <c r="VM16" s="58"/>
      <c r="VN16" s="58"/>
      <c r="VO16" s="58"/>
      <c r="VP16" s="58"/>
      <c r="VQ16" s="58"/>
      <c r="VR16" s="58"/>
      <c r="VS16" s="58"/>
      <c r="VT16" s="58"/>
      <c r="VU16" s="58"/>
      <c r="VV16" s="58"/>
      <c r="VW16" s="58"/>
      <c r="VX16" s="58"/>
      <c r="VY16" s="58"/>
      <c r="VZ16" s="58"/>
      <c r="WA16" s="58"/>
      <c r="WB16" s="58"/>
      <c r="WC16" s="58"/>
      <c r="WD16" s="58"/>
      <c r="WE16" s="58"/>
      <c r="WF16" s="58"/>
      <c r="WG16" s="58"/>
      <c r="WH16" s="58"/>
      <c r="WI16" s="58"/>
      <c r="WJ16" s="58"/>
      <c r="WK16" s="58"/>
      <c r="WL16" s="58"/>
      <c r="WM16" s="58"/>
      <c r="WN16" s="58"/>
      <c r="WO16" s="58"/>
      <c r="WP16" s="58"/>
      <c r="WQ16" s="58"/>
      <c r="WR16" s="58"/>
      <c r="WS16" s="58"/>
      <c r="WT16" s="58"/>
      <c r="WU16" s="58"/>
      <c r="WV16" s="58"/>
      <c r="WW16" s="58"/>
      <c r="WX16" s="58"/>
      <c r="WY16" s="58"/>
      <c r="WZ16" s="58"/>
      <c r="XA16" s="58"/>
      <c r="XB16" s="58"/>
      <c r="XC16" s="58"/>
      <c r="XD16" s="58"/>
      <c r="XE16" s="57"/>
      <c r="XF16" s="58"/>
      <c r="XG16" s="58"/>
      <c r="XH16" s="58"/>
      <c r="XI16" s="58"/>
      <c r="XJ16" s="58"/>
      <c r="XK16" s="58"/>
      <c r="XL16" s="58"/>
      <c r="XM16" s="58"/>
      <c r="XN16" s="58"/>
      <c r="XO16" s="58"/>
      <c r="XP16" s="58"/>
      <c r="XQ16" s="58"/>
      <c r="XR16" s="58"/>
      <c r="XS16" s="58"/>
      <c r="XT16" s="58"/>
      <c r="XU16" s="58"/>
      <c r="XV16" s="58"/>
      <c r="XW16" s="57"/>
      <c r="XX16" s="58"/>
      <c r="XY16" s="58"/>
      <c r="XZ16" s="58"/>
      <c r="YA16" s="58"/>
      <c r="YB16" s="58"/>
      <c r="YC16" s="58"/>
      <c r="YD16" s="58"/>
      <c r="YE16" s="58"/>
      <c r="YF16" s="58"/>
      <c r="YG16" s="58"/>
      <c r="YH16" s="58"/>
      <c r="YI16" s="58"/>
      <c r="YJ16" s="58"/>
      <c r="YK16" s="58"/>
      <c r="YL16" s="58"/>
      <c r="YM16" s="58"/>
      <c r="YN16" s="58"/>
      <c r="YO16" s="57"/>
      <c r="YP16" s="58"/>
      <c r="YQ16" s="58"/>
      <c r="YR16" s="58"/>
      <c r="YS16" s="58"/>
      <c r="YT16" s="58"/>
      <c r="YU16" s="58"/>
      <c r="YV16" s="58"/>
      <c r="YW16" s="58"/>
      <c r="YX16" s="58"/>
      <c r="YY16" s="58"/>
      <c r="YZ16" s="58"/>
      <c r="ZA16" s="58"/>
      <c r="ZB16" s="58"/>
      <c r="ZC16" s="58"/>
      <c r="ZD16" s="58"/>
      <c r="ZE16" s="58"/>
      <c r="ZF16" s="58"/>
      <c r="ZG16" s="58"/>
      <c r="ZH16" s="58"/>
      <c r="ZI16" s="58"/>
      <c r="ZJ16" s="58"/>
      <c r="ZK16" s="58"/>
      <c r="ZL16" s="58"/>
      <c r="ZM16" s="58"/>
      <c r="ZN16" s="58"/>
      <c r="ZO16" s="58"/>
      <c r="ZP16" s="58"/>
    </row>
    <row r="17" spans="1:692" ht="15.75" x14ac:dyDescent="0.25">
      <c r="A17" s="70">
        <v>4</v>
      </c>
      <c r="B17" s="72"/>
      <c r="C17" s="63"/>
      <c r="D17" s="59"/>
      <c r="E17" s="5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7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7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7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7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7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7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7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7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7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</row>
    <row r="18" spans="1:692" ht="15.75" x14ac:dyDescent="0.25">
      <c r="A18" s="70">
        <v>5</v>
      </c>
      <c r="B18" s="72"/>
      <c r="C18" s="63"/>
      <c r="D18" s="59"/>
      <c r="E18" s="5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  <c r="LF18" s="58"/>
      <c r="LG18" s="58"/>
      <c r="LH18" s="58"/>
      <c r="LI18" s="58"/>
      <c r="LJ18" s="58"/>
      <c r="LK18" s="58"/>
      <c r="LL18" s="58"/>
      <c r="LM18" s="58"/>
      <c r="LN18" s="58"/>
      <c r="LO18" s="58"/>
      <c r="LP18" s="58"/>
      <c r="LQ18" s="58"/>
      <c r="LR18" s="58"/>
      <c r="LS18" s="58"/>
      <c r="LT18" s="58"/>
      <c r="LU18" s="58"/>
      <c r="LV18" s="58"/>
      <c r="LW18" s="58"/>
      <c r="LX18" s="58"/>
      <c r="LY18" s="58"/>
      <c r="LZ18" s="58"/>
      <c r="MA18" s="58"/>
      <c r="MB18" s="58"/>
      <c r="MC18" s="57"/>
      <c r="MD18" s="58"/>
      <c r="ME18" s="58"/>
      <c r="MF18" s="58"/>
      <c r="MG18" s="58"/>
      <c r="MH18" s="58"/>
      <c r="MI18" s="58"/>
      <c r="MJ18" s="58"/>
      <c r="MK18" s="58"/>
      <c r="ML18" s="58"/>
      <c r="MM18" s="58"/>
      <c r="MN18" s="58"/>
      <c r="MO18" s="58"/>
      <c r="MP18" s="58"/>
      <c r="MQ18" s="58"/>
      <c r="MR18" s="58"/>
      <c r="MS18" s="58"/>
      <c r="MT18" s="58"/>
      <c r="MU18" s="57"/>
      <c r="MV18" s="58"/>
      <c r="MW18" s="58"/>
      <c r="MX18" s="58"/>
      <c r="MY18" s="58"/>
      <c r="MZ18" s="58"/>
      <c r="NA18" s="58"/>
      <c r="NB18" s="58"/>
      <c r="NC18" s="58"/>
      <c r="ND18" s="58"/>
      <c r="NE18" s="58"/>
      <c r="NF18" s="58"/>
      <c r="NG18" s="58"/>
      <c r="NH18" s="58"/>
      <c r="NI18" s="58"/>
      <c r="NJ18" s="58"/>
      <c r="NK18" s="58"/>
      <c r="NL18" s="58"/>
      <c r="NM18" s="57"/>
      <c r="NN18" s="58"/>
      <c r="NO18" s="58"/>
      <c r="NP18" s="58"/>
      <c r="NQ18" s="58"/>
      <c r="NR18" s="58"/>
      <c r="NS18" s="58"/>
      <c r="NT18" s="58"/>
      <c r="NU18" s="58"/>
      <c r="NV18" s="58"/>
      <c r="NW18" s="58"/>
      <c r="NX18" s="58"/>
      <c r="NY18" s="58"/>
      <c r="NZ18" s="58"/>
      <c r="OA18" s="58"/>
      <c r="OB18" s="58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8"/>
      <c r="OT18" s="58"/>
      <c r="OU18" s="58"/>
      <c r="OV18" s="58"/>
      <c r="OW18" s="58"/>
      <c r="OX18" s="58"/>
      <c r="OY18" s="58"/>
      <c r="OZ18" s="58"/>
      <c r="PA18" s="58"/>
      <c r="PB18" s="58"/>
      <c r="PC18" s="58"/>
      <c r="PD18" s="58"/>
      <c r="PE18" s="58"/>
      <c r="PF18" s="58"/>
      <c r="PG18" s="58"/>
      <c r="PH18" s="58"/>
      <c r="PI18" s="58"/>
      <c r="PJ18" s="58"/>
      <c r="PK18" s="58"/>
      <c r="PL18" s="58"/>
      <c r="PM18" s="58"/>
      <c r="PN18" s="58"/>
      <c r="PO18" s="58"/>
      <c r="PP18" s="58"/>
      <c r="PQ18" s="58"/>
      <c r="PR18" s="58"/>
      <c r="PS18" s="58"/>
      <c r="PT18" s="58"/>
      <c r="PU18" s="58"/>
      <c r="PV18" s="58"/>
      <c r="PW18" s="58"/>
      <c r="PX18" s="58"/>
      <c r="PY18" s="58"/>
      <c r="PZ18" s="58"/>
      <c r="QA18" s="58"/>
      <c r="QB18" s="58"/>
      <c r="QC18" s="58"/>
      <c r="QD18" s="58"/>
      <c r="QE18" s="58"/>
      <c r="QF18" s="58"/>
      <c r="QG18" s="58"/>
      <c r="QH18" s="58"/>
      <c r="QI18" s="58"/>
      <c r="QJ18" s="58"/>
      <c r="QK18" s="58"/>
      <c r="QL18" s="58"/>
      <c r="QM18" s="58"/>
      <c r="QN18" s="58"/>
      <c r="QO18" s="58"/>
      <c r="QP18" s="57"/>
      <c r="QQ18" s="58"/>
      <c r="QR18" s="58"/>
      <c r="QS18" s="58"/>
      <c r="QT18" s="58"/>
      <c r="QU18" s="58"/>
      <c r="QV18" s="58"/>
      <c r="QW18" s="58"/>
      <c r="QX18" s="58"/>
      <c r="QY18" s="58"/>
      <c r="QZ18" s="58"/>
      <c r="RA18" s="58"/>
      <c r="RB18" s="58"/>
      <c r="RC18" s="58"/>
      <c r="RD18" s="58"/>
      <c r="RE18" s="58"/>
      <c r="RF18" s="58"/>
      <c r="RG18" s="58"/>
      <c r="RH18" s="57"/>
      <c r="RI18" s="58"/>
      <c r="RJ18" s="58"/>
      <c r="RK18" s="58"/>
      <c r="RL18" s="58"/>
      <c r="RM18" s="58"/>
      <c r="RN18" s="58"/>
      <c r="RO18" s="58"/>
      <c r="RP18" s="58"/>
      <c r="RQ18" s="58"/>
      <c r="RR18" s="58"/>
      <c r="RS18" s="58"/>
      <c r="RT18" s="58"/>
      <c r="RU18" s="58"/>
      <c r="RV18" s="58"/>
      <c r="RW18" s="58"/>
      <c r="RX18" s="58"/>
      <c r="RY18" s="58"/>
      <c r="RZ18" s="57"/>
      <c r="SA18" s="58"/>
      <c r="SB18" s="58"/>
      <c r="SC18" s="58"/>
      <c r="SD18" s="58"/>
      <c r="SE18" s="58"/>
      <c r="SF18" s="58"/>
      <c r="SG18" s="58"/>
      <c r="SH18" s="58"/>
      <c r="SI18" s="58"/>
      <c r="SJ18" s="58"/>
      <c r="SK18" s="58"/>
      <c r="SL18" s="58"/>
      <c r="SM18" s="58"/>
      <c r="SN18" s="58"/>
      <c r="SO18" s="58"/>
      <c r="SP18" s="58"/>
      <c r="SQ18" s="58"/>
      <c r="SR18" s="58"/>
      <c r="SS18" s="58"/>
      <c r="ST18" s="58"/>
      <c r="SU18" s="58"/>
      <c r="SV18" s="58"/>
      <c r="SW18" s="58"/>
      <c r="SX18" s="58"/>
      <c r="SY18" s="58"/>
      <c r="SZ18" s="58"/>
      <c r="TA18" s="58"/>
      <c r="TB18" s="58"/>
      <c r="TC18" s="58"/>
      <c r="TD18" s="58"/>
      <c r="TE18" s="58"/>
      <c r="TF18" s="58"/>
      <c r="TG18" s="58"/>
      <c r="TH18" s="58"/>
      <c r="TI18" s="58"/>
      <c r="TJ18" s="58"/>
      <c r="TK18" s="58"/>
      <c r="TL18" s="58"/>
      <c r="TM18" s="58"/>
      <c r="TN18" s="58"/>
      <c r="TO18" s="58"/>
      <c r="TP18" s="58"/>
      <c r="TQ18" s="58"/>
      <c r="TR18" s="58"/>
      <c r="TS18" s="58"/>
      <c r="TT18" s="58"/>
      <c r="TU18" s="58"/>
      <c r="TV18" s="58"/>
      <c r="TW18" s="58"/>
      <c r="TX18" s="58"/>
      <c r="TY18" s="58"/>
      <c r="TZ18" s="58"/>
      <c r="UA18" s="58"/>
      <c r="UB18" s="58"/>
      <c r="UC18" s="58"/>
      <c r="UD18" s="58"/>
      <c r="UE18" s="58"/>
      <c r="UF18" s="58"/>
      <c r="UG18" s="58"/>
      <c r="UH18" s="58"/>
      <c r="UI18" s="58"/>
      <c r="UJ18" s="58"/>
      <c r="UK18" s="58"/>
      <c r="UL18" s="58"/>
      <c r="UM18" s="58"/>
      <c r="UN18" s="58"/>
      <c r="UO18" s="58"/>
      <c r="UP18" s="58"/>
      <c r="UQ18" s="58"/>
      <c r="UR18" s="58"/>
      <c r="US18" s="58"/>
      <c r="UT18" s="58"/>
      <c r="UU18" s="58"/>
      <c r="UV18" s="58"/>
      <c r="UW18" s="58"/>
      <c r="UX18" s="58"/>
      <c r="UY18" s="58"/>
      <c r="UZ18" s="58"/>
      <c r="VA18" s="58"/>
      <c r="VB18" s="58"/>
      <c r="VC18" s="58"/>
      <c r="VD18" s="58"/>
      <c r="VE18" s="58"/>
      <c r="VF18" s="58"/>
      <c r="VG18" s="58"/>
      <c r="VH18" s="58"/>
      <c r="VI18" s="58"/>
      <c r="VJ18" s="58"/>
      <c r="VK18" s="58"/>
      <c r="VL18" s="58"/>
      <c r="VM18" s="58"/>
      <c r="VN18" s="58"/>
      <c r="VO18" s="58"/>
      <c r="VP18" s="58"/>
      <c r="VQ18" s="58"/>
      <c r="VR18" s="58"/>
      <c r="VS18" s="58"/>
      <c r="VT18" s="58"/>
      <c r="VU18" s="58"/>
      <c r="VV18" s="58"/>
      <c r="VW18" s="58"/>
      <c r="VX18" s="58"/>
      <c r="VY18" s="58"/>
      <c r="VZ18" s="58"/>
      <c r="WA18" s="58"/>
      <c r="WB18" s="58"/>
      <c r="WC18" s="58"/>
      <c r="WD18" s="58"/>
      <c r="WE18" s="58"/>
      <c r="WF18" s="58"/>
      <c r="WG18" s="58"/>
      <c r="WH18" s="58"/>
      <c r="WI18" s="58"/>
      <c r="WJ18" s="58"/>
      <c r="WK18" s="58"/>
      <c r="WL18" s="58"/>
      <c r="WM18" s="58"/>
      <c r="WN18" s="58"/>
      <c r="WO18" s="58"/>
      <c r="WP18" s="58"/>
      <c r="WQ18" s="58"/>
      <c r="WR18" s="58"/>
      <c r="WS18" s="58"/>
      <c r="WT18" s="58"/>
      <c r="WU18" s="58"/>
      <c r="WV18" s="58"/>
      <c r="WW18" s="58"/>
      <c r="WX18" s="58"/>
      <c r="WY18" s="58"/>
      <c r="WZ18" s="58"/>
      <c r="XA18" s="58"/>
      <c r="XB18" s="58"/>
      <c r="XC18" s="58"/>
      <c r="XD18" s="58"/>
      <c r="XE18" s="57"/>
      <c r="XF18" s="58"/>
      <c r="XG18" s="58"/>
      <c r="XH18" s="58"/>
      <c r="XI18" s="58"/>
      <c r="XJ18" s="58"/>
      <c r="XK18" s="58"/>
      <c r="XL18" s="58"/>
      <c r="XM18" s="58"/>
      <c r="XN18" s="58"/>
      <c r="XO18" s="58"/>
      <c r="XP18" s="58"/>
      <c r="XQ18" s="58"/>
      <c r="XR18" s="58"/>
      <c r="XS18" s="58"/>
      <c r="XT18" s="58"/>
      <c r="XU18" s="58"/>
      <c r="XV18" s="58"/>
      <c r="XW18" s="57"/>
      <c r="XX18" s="58"/>
      <c r="XY18" s="58"/>
      <c r="XZ18" s="58"/>
      <c r="YA18" s="58"/>
      <c r="YB18" s="58"/>
      <c r="YC18" s="58"/>
      <c r="YD18" s="58"/>
      <c r="YE18" s="58"/>
      <c r="YF18" s="58"/>
      <c r="YG18" s="58"/>
      <c r="YH18" s="58"/>
      <c r="YI18" s="58"/>
      <c r="YJ18" s="58"/>
      <c r="YK18" s="58"/>
      <c r="YL18" s="58"/>
      <c r="YM18" s="58"/>
      <c r="YN18" s="58"/>
      <c r="YO18" s="57"/>
      <c r="YP18" s="58"/>
      <c r="YQ18" s="58"/>
      <c r="YR18" s="58"/>
      <c r="YS18" s="58"/>
      <c r="YT18" s="58"/>
      <c r="YU18" s="58"/>
      <c r="YV18" s="58"/>
      <c r="YW18" s="58"/>
      <c r="YX18" s="58"/>
      <c r="YY18" s="58"/>
      <c r="YZ18" s="58"/>
      <c r="ZA18" s="58"/>
      <c r="ZB18" s="58"/>
      <c r="ZC18" s="58"/>
      <c r="ZD18" s="58"/>
      <c r="ZE18" s="58"/>
      <c r="ZF18" s="58"/>
      <c r="ZG18" s="58"/>
      <c r="ZH18" s="58"/>
      <c r="ZI18" s="58"/>
      <c r="ZJ18" s="58"/>
      <c r="ZK18" s="58"/>
      <c r="ZL18" s="58"/>
      <c r="ZM18" s="58"/>
      <c r="ZN18" s="58"/>
      <c r="ZO18" s="58"/>
      <c r="ZP18" s="58"/>
    </row>
    <row r="19" spans="1:692" ht="15.75" x14ac:dyDescent="0.25">
      <c r="A19" s="70">
        <v>6</v>
      </c>
      <c r="B19" s="72"/>
      <c r="C19" s="63"/>
      <c r="D19" s="59"/>
      <c r="E19" s="5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  <c r="LF19" s="58"/>
      <c r="LG19" s="58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8"/>
      <c r="LS19" s="58"/>
      <c r="LT19" s="58"/>
      <c r="LU19" s="58"/>
      <c r="LV19" s="58"/>
      <c r="LW19" s="58"/>
      <c r="LX19" s="58"/>
      <c r="LY19" s="58"/>
      <c r="LZ19" s="58"/>
      <c r="MA19" s="58"/>
      <c r="MB19" s="58"/>
      <c r="MC19" s="57"/>
      <c r="MD19" s="58"/>
      <c r="ME19" s="58"/>
      <c r="MF19" s="58"/>
      <c r="MG19" s="58"/>
      <c r="MH19" s="58"/>
      <c r="MI19" s="58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8"/>
      <c r="MU19" s="57"/>
      <c r="MV19" s="58"/>
      <c r="MW19" s="58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8"/>
      <c r="NI19" s="58"/>
      <c r="NJ19" s="58"/>
      <c r="NK19" s="58"/>
      <c r="NL19" s="58"/>
      <c r="NM19" s="57"/>
      <c r="NN19" s="58"/>
      <c r="NO19" s="58"/>
      <c r="NP19" s="58"/>
      <c r="NQ19" s="58"/>
      <c r="NR19" s="58"/>
      <c r="NS19" s="58"/>
      <c r="NT19" s="58"/>
      <c r="NU19" s="58"/>
      <c r="NV19" s="58"/>
      <c r="NW19" s="58"/>
      <c r="NX19" s="58"/>
      <c r="NY19" s="58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8"/>
      <c r="OT19" s="58"/>
      <c r="OU19" s="58"/>
      <c r="OV19" s="58"/>
      <c r="OW19" s="58"/>
      <c r="OX19" s="58"/>
      <c r="OY19" s="58"/>
      <c r="OZ19" s="58"/>
      <c r="PA19" s="58"/>
      <c r="PB19" s="58"/>
      <c r="PC19" s="58"/>
      <c r="PD19" s="58"/>
      <c r="PE19" s="58"/>
      <c r="PF19" s="58"/>
      <c r="PG19" s="58"/>
      <c r="PH19" s="58"/>
      <c r="PI19" s="58"/>
      <c r="PJ19" s="58"/>
      <c r="PK19" s="58"/>
      <c r="PL19" s="58"/>
      <c r="PM19" s="58"/>
      <c r="PN19" s="58"/>
      <c r="PO19" s="58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8"/>
      <c r="QA19" s="58"/>
      <c r="QB19" s="58"/>
      <c r="QC19" s="58"/>
      <c r="QD19" s="58"/>
      <c r="QE19" s="58"/>
      <c r="QF19" s="58"/>
      <c r="QG19" s="58"/>
      <c r="QH19" s="58"/>
      <c r="QI19" s="58"/>
      <c r="QJ19" s="58"/>
      <c r="QK19" s="58"/>
      <c r="QL19" s="58"/>
      <c r="QM19" s="58"/>
      <c r="QN19" s="58"/>
      <c r="QO19" s="58"/>
      <c r="QP19" s="57"/>
      <c r="QQ19" s="58"/>
      <c r="QR19" s="58"/>
      <c r="QS19" s="58"/>
      <c r="QT19" s="58"/>
      <c r="QU19" s="58"/>
      <c r="QV19" s="58"/>
      <c r="QW19" s="58"/>
      <c r="QX19" s="58"/>
      <c r="QY19" s="58"/>
      <c r="QZ19" s="58"/>
      <c r="RA19" s="58"/>
      <c r="RB19" s="58"/>
      <c r="RC19" s="58"/>
      <c r="RD19" s="58"/>
      <c r="RE19" s="58"/>
      <c r="RF19" s="58"/>
      <c r="RG19" s="58"/>
      <c r="RH19" s="57"/>
      <c r="RI19" s="58"/>
      <c r="RJ19" s="58"/>
      <c r="RK19" s="58"/>
      <c r="RL19" s="58"/>
      <c r="RM19" s="58"/>
      <c r="RN19" s="58"/>
      <c r="RO19" s="58"/>
      <c r="RP19" s="58"/>
      <c r="RQ19" s="58"/>
      <c r="RR19" s="58"/>
      <c r="RS19" s="58"/>
      <c r="RT19" s="58"/>
      <c r="RU19" s="58"/>
      <c r="RV19" s="58"/>
      <c r="RW19" s="58"/>
      <c r="RX19" s="58"/>
      <c r="RY19" s="58"/>
      <c r="RZ19" s="57"/>
      <c r="SA19" s="58"/>
      <c r="SB19" s="58"/>
      <c r="SC19" s="58"/>
      <c r="SD19" s="58"/>
      <c r="SE19" s="58"/>
      <c r="SF19" s="58"/>
      <c r="SG19" s="58"/>
      <c r="SH19" s="58"/>
      <c r="SI19" s="58"/>
      <c r="SJ19" s="58"/>
      <c r="SK19" s="58"/>
      <c r="SL19" s="58"/>
      <c r="SM19" s="58"/>
      <c r="SN19" s="58"/>
      <c r="SO19" s="58"/>
      <c r="SP19" s="58"/>
      <c r="SQ19" s="58"/>
      <c r="SR19" s="58"/>
      <c r="SS19" s="58"/>
      <c r="ST19" s="58"/>
      <c r="SU19" s="58"/>
      <c r="SV19" s="58"/>
      <c r="SW19" s="58"/>
      <c r="SX19" s="58"/>
      <c r="SY19" s="58"/>
      <c r="SZ19" s="58"/>
      <c r="TA19" s="58"/>
      <c r="TB19" s="58"/>
      <c r="TC19" s="58"/>
      <c r="TD19" s="58"/>
      <c r="TE19" s="58"/>
      <c r="TF19" s="58"/>
      <c r="TG19" s="58"/>
      <c r="TH19" s="58"/>
      <c r="TI19" s="58"/>
      <c r="TJ19" s="58"/>
      <c r="TK19" s="58"/>
      <c r="TL19" s="58"/>
      <c r="TM19" s="58"/>
      <c r="TN19" s="58"/>
      <c r="TO19" s="58"/>
      <c r="TP19" s="58"/>
      <c r="TQ19" s="58"/>
      <c r="TR19" s="58"/>
      <c r="TS19" s="58"/>
      <c r="TT19" s="58"/>
      <c r="TU19" s="58"/>
      <c r="TV19" s="58"/>
      <c r="TW19" s="58"/>
      <c r="TX19" s="58"/>
      <c r="TY19" s="58"/>
      <c r="TZ19" s="58"/>
      <c r="UA19" s="58"/>
      <c r="UB19" s="58"/>
      <c r="UC19" s="58"/>
      <c r="UD19" s="58"/>
      <c r="UE19" s="58"/>
      <c r="UF19" s="58"/>
      <c r="UG19" s="58"/>
      <c r="UH19" s="58"/>
      <c r="UI19" s="58"/>
      <c r="UJ19" s="58"/>
      <c r="UK19" s="58"/>
      <c r="UL19" s="58"/>
      <c r="UM19" s="58"/>
      <c r="UN19" s="58"/>
      <c r="UO19" s="58"/>
      <c r="UP19" s="58"/>
      <c r="UQ19" s="58"/>
      <c r="UR19" s="58"/>
      <c r="US19" s="58"/>
      <c r="UT19" s="58"/>
      <c r="UU19" s="58"/>
      <c r="UV19" s="58"/>
      <c r="UW19" s="58"/>
      <c r="UX19" s="58"/>
      <c r="UY19" s="58"/>
      <c r="UZ19" s="58"/>
      <c r="VA19" s="58"/>
      <c r="VB19" s="58"/>
      <c r="VC19" s="58"/>
      <c r="VD19" s="58"/>
      <c r="VE19" s="58"/>
      <c r="VF19" s="58"/>
      <c r="VG19" s="58"/>
      <c r="VH19" s="58"/>
      <c r="VI19" s="58"/>
      <c r="VJ19" s="58"/>
      <c r="VK19" s="58"/>
      <c r="VL19" s="58"/>
      <c r="VM19" s="58"/>
      <c r="VN19" s="58"/>
      <c r="VO19" s="58"/>
      <c r="VP19" s="58"/>
      <c r="VQ19" s="58"/>
      <c r="VR19" s="58"/>
      <c r="VS19" s="58"/>
      <c r="VT19" s="58"/>
      <c r="VU19" s="58"/>
      <c r="VV19" s="58"/>
      <c r="VW19" s="58"/>
      <c r="VX19" s="58"/>
      <c r="VY19" s="58"/>
      <c r="VZ19" s="58"/>
      <c r="WA19" s="58"/>
      <c r="WB19" s="58"/>
      <c r="WC19" s="58"/>
      <c r="WD19" s="58"/>
      <c r="WE19" s="58"/>
      <c r="WF19" s="58"/>
      <c r="WG19" s="58"/>
      <c r="WH19" s="58"/>
      <c r="WI19" s="58"/>
      <c r="WJ19" s="58"/>
      <c r="WK19" s="58"/>
      <c r="WL19" s="58"/>
      <c r="WM19" s="58"/>
      <c r="WN19" s="58"/>
      <c r="WO19" s="58"/>
      <c r="WP19" s="58"/>
      <c r="WQ19" s="58"/>
      <c r="WR19" s="58"/>
      <c r="WS19" s="58"/>
      <c r="WT19" s="58"/>
      <c r="WU19" s="58"/>
      <c r="WV19" s="58"/>
      <c r="WW19" s="58"/>
      <c r="WX19" s="58"/>
      <c r="WY19" s="58"/>
      <c r="WZ19" s="58"/>
      <c r="XA19" s="58"/>
      <c r="XB19" s="58"/>
      <c r="XC19" s="58"/>
      <c r="XD19" s="58"/>
      <c r="XE19" s="57"/>
      <c r="XF19" s="58"/>
      <c r="XG19" s="58"/>
      <c r="XH19" s="58"/>
      <c r="XI19" s="58"/>
      <c r="XJ19" s="58"/>
      <c r="XK19" s="58"/>
      <c r="XL19" s="58"/>
      <c r="XM19" s="58"/>
      <c r="XN19" s="58"/>
      <c r="XO19" s="58"/>
      <c r="XP19" s="58"/>
      <c r="XQ19" s="58"/>
      <c r="XR19" s="58"/>
      <c r="XS19" s="58"/>
      <c r="XT19" s="58"/>
      <c r="XU19" s="58"/>
      <c r="XV19" s="58"/>
      <c r="XW19" s="57"/>
      <c r="XX19" s="58"/>
      <c r="XY19" s="58"/>
      <c r="XZ19" s="58"/>
      <c r="YA19" s="58"/>
      <c r="YB19" s="58"/>
      <c r="YC19" s="58"/>
      <c r="YD19" s="58"/>
      <c r="YE19" s="58"/>
      <c r="YF19" s="58"/>
      <c r="YG19" s="58"/>
      <c r="YH19" s="58"/>
      <c r="YI19" s="58"/>
      <c r="YJ19" s="58"/>
      <c r="YK19" s="58"/>
      <c r="YL19" s="58"/>
      <c r="YM19" s="58"/>
      <c r="YN19" s="58"/>
      <c r="YO19" s="57"/>
      <c r="YP19" s="58"/>
      <c r="YQ19" s="58"/>
      <c r="YR19" s="58"/>
      <c r="YS19" s="58"/>
      <c r="YT19" s="58"/>
      <c r="YU19" s="58"/>
      <c r="YV19" s="58"/>
      <c r="YW19" s="58"/>
      <c r="YX19" s="58"/>
      <c r="YY19" s="58"/>
      <c r="YZ19" s="58"/>
      <c r="ZA19" s="58"/>
      <c r="ZB19" s="58"/>
      <c r="ZC19" s="58"/>
      <c r="ZD19" s="58"/>
      <c r="ZE19" s="58"/>
      <c r="ZF19" s="58"/>
      <c r="ZG19" s="58"/>
      <c r="ZH19" s="58"/>
      <c r="ZI19" s="58"/>
      <c r="ZJ19" s="58"/>
      <c r="ZK19" s="58"/>
      <c r="ZL19" s="58"/>
      <c r="ZM19" s="58"/>
      <c r="ZN19" s="58"/>
      <c r="ZO19" s="58"/>
      <c r="ZP19" s="58"/>
    </row>
    <row r="20" spans="1:692" ht="15.75" x14ac:dyDescent="0.25">
      <c r="A20" s="70">
        <v>7</v>
      </c>
      <c r="B20" s="72"/>
      <c r="C20" s="63"/>
      <c r="D20" s="59"/>
      <c r="E20" s="5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  <c r="LF20" s="58"/>
      <c r="LG20" s="58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8"/>
      <c r="LS20" s="58"/>
      <c r="LT20" s="58"/>
      <c r="LU20" s="58"/>
      <c r="LV20" s="58"/>
      <c r="LW20" s="58"/>
      <c r="LX20" s="58"/>
      <c r="LY20" s="58"/>
      <c r="LZ20" s="58"/>
      <c r="MA20" s="58"/>
      <c r="MB20" s="58"/>
      <c r="MC20" s="57"/>
      <c r="MD20" s="58"/>
      <c r="ME20" s="58"/>
      <c r="MF20" s="58"/>
      <c r="MG20" s="58"/>
      <c r="MH20" s="58"/>
      <c r="MI20" s="58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8"/>
      <c r="MU20" s="57"/>
      <c r="MV20" s="58"/>
      <c r="MW20" s="58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8"/>
      <c r="NI20" s="58"/>
      <c r="NJ20" s="58"/>
      <c r="NK20" s="58"/>
      <c r="NL20" s="58"/>
      <c r="NM20" s="57"/>
      <c r="NN20" s="58"/>
      <c r="NO20" s="58"/>
      <c r="NP20" s="58"/>
      <c r="NQ20" s="58"/>
      <c r="NR20" s="58"/>
      <c r="NS20" s="58"/>
      <c r="NT20" s="58"/>
      <c r="NU20" s="58"/>
      <c r="NV20" s="58"/>
      <c r="NW20" s="58"/>
      <c r="NX20" s="58"/>
      <c r="NY20" s="58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8"/>
      <c r="OT20" s="58"/>
      <c r="OU20" s="58"/>
      <c r="OV20" s="58"/>
      <c r="OW20" s="58"/>
      <c r="OX20" s="58"/>
      <c r="OY20" s="58"/>
      <c r="OZ20" s="58"/>
      <c r="PA20" s="58"/>
      <c r="PB20" s="58"/>
      <c r="PC20" s="58"/>
      <c r="PD20" s="58"/>
      <c r="PE20" s="58"/>
      <c r="PF20" s="58"/>
      <c r="PG20" s="58"/>
      <c r="PH20" s="58"/>
      <c r="PI20" s="58"/>
      <c r="PJ20" s="58"/>
      <c r="PK20" s="58"/>
      <c r="PL20" s="58"/>
      <c r="PM20" s="58"/>
      <c r="PN20" s="58"/>
      <c r="PO20" s="58"/>
      <c r="PP20" s="58"/>
      <c r="PQ20" s="58"/>
      <c r="PR20" s="58"/>
      <c r="PS20" s="58"/>
      <c r="PT20" s="58"/>
      <c r="PU20" s="58"/>
      <c r="PV20" s="58"/>
      <c r="PW20" s="58"/>
      <c r="PX20" s="58"/>
      <c r="PY20" s="58"/>
      <c r="PZ20" s="58"/>
      <c r="QA20" s="58"/>
      <c r="QB20" s="58"/>
      <c r="QC20" s="58"/>
      <c r="QD20" s="58"/>
      <c r="QE20" s="58"/>
      <c r="QF20" s="58"/>
      <c r="QG20" s="58"/>
      <c r="QH20" s="58"/>
      <c r="QI20" s="58"/>
      <c r="QJ20" s="58"/>
      <c r="QK20" s="58"/>
      <c r="QL20" s="58"/>
      <c r="QM20" s="58"/>
      <c r="QN20" s="58"/>
      <c r="QO20" s="58"/>
      <c r="QP20" s="57"/>
      <c r="QQ20" s="58"/>
      <c r="QR20" s="58"/>
      <c r="QS20" s="58"/>
      <c r="QT20" s="58"/>
      <c r="QU20" s="58"/>
      <c r="QV20" s="58"/>
      <c r="QW20" s="58"/>
      <c r="QX20" s="58"/>
      <c r="QY20" s="58"/>
      <c r="QZ20" s="58"/>
      <c r="RA20" s="58"/>
      <c r="RB20" s="58"/>
      <c r="RC20" s="58"/>
      <c r="RD20" s="58"/>
      <c r="RE20" s="58"/>
      <c r="RF20" s="58"/>
      <c r="RG20" s="58"/>
      <c r="RH20" s="57"/>
      <c r="RI20" s="58"/>
      <c r="RJ20" s="58"/>
      <c r="RK20" s="58"/>
      <c r="RL20" s="58"/>
      <c r="RM20" s="58"/>
      <c r="RN20" s="58"/>
      <c r="RO20" s="58"/>
      <c r="RP20" s="58"/>
      <c r="RQ20" s="58"/>
      <c r="RR20" s="58"/>
      <c r="RS20" s="58"/>
      <c r="RT20" s="58"/>
      <c r="RU20" s="58"/>
      <c r="RV20" s="58"/>
      <c r="RW20" s="58"/>
      <c r="RX20" s="58"/>
      <c r="RY20" s="58"/>
      <c r="RZ20" s="57"/>
      <c r="SA20" s="58"/>
      <c r="SB20" s="58"/>
      <c r="SC20" s="58"/>
      <c r="SD20" s="58"/>
      <c r="SE20" s="58"/>
      <c r="SF20" s="58"/>
      <c r="SG20" s="58"/>
      <c r="SH20" s="58"/>
      <c r="SI20" s="58"/>
      <c r="SJ20" s="58"/>
      <c r="SK20" s="58"/>
      <c r="SL20" s="58"/>
      <c r="SM20" s="58"/>
      <c r="SN20" s="58"/>
      <c r="SO20" s="58"/>
      <c r="SP20" s="58"/>
      <c r="SQ20" s="58"/>
      <c r="SR20" s="58"/>
      <c r="SS20" s="58"/>
      <c r="ST20" s="58"/>
      <c r="SU20" s="58"/>
      <c r="SV20" s="58"/>
      <c r="SW20" s="58"/>
      <c r="SX20" s="58"/>
      <c r="SY20" s="58"/>
      <c r="SZ20" s="58"/>
      <c r="TA20" s="58"/>
      <c r="TB20" s="58"/>
      <c r="TC20" s="58"/>
      <c r="TD20" s="58"/>
      <c r="TE20" s="58"/>
      <c r="TF20" s="58"/>
      <c r="TG20" s="58"/>
      <c r="TH20" s="58"/>
      <c r="TI20" s="58"/>
      <c r="TJ20" s="58"/>
      <c r="TK20" s="58"/>
      <c r="TL20" s="58"/>
      <c r="TM20" s="58"/>
      <c r="TN20" s="58"/>
      <c r="TO20" s="58"/>
      <c r="TP20" s="58"/>
      <c r="TQ20" s="58"/>
      <c r="TR20" s="58"/>
      <c r="TS20" s="58"/>
      <c r="TT20" s="58"/>
      <c r="TU20" s="58"/>
      <c r="TV20" s="58"/>
      <c r="TW20" s="58"/>
      <c r="TX20" s="58"/>
      <c r="TY20" s="58"/>
      <c r="TZ20" s="58"/>
      <c r="UA20" s="58"/>
      <c r="UB20" s="58"/>
      <c r="UC20" s="58"/>
      <c r="UD20" s="58"/>
      <c r="UE20" s="58"/>
      <c r="UF20" s="58"/>
      <c r="UG20" s="58"/>
      <c r="UH20" s="58"/>
      <c r="UI20" s="58"/>
      <c r="UJ20" s="58"/>
      <c r="UK20" s="58"/>
      <c r="UL20" s="58"/>
      <c r="UM20" s="58"/>
      <c r="UN20" s="58"/>
      <c r="UO20" s="58"/>
      <c r="UP20" s="58"/>
      <c r="UQ20" s="58"/>
      <c r="UR20" s="58"/>
      <c r="US20" s="58"/>
      <c r="UT20" s="58"/>
      <c r="UU20" s="58"/>
      <c r="UV20" s="58"/>
      <c r="UW20" s="58"/>
      <c r="UX20" s="58"/>
      <c r="UY20" s="58"/>
      <c r="UZ20" s="58"/>
      <c r="VA20" s="58"/>
      <c r="VB20" s="58"/>
      <c r="VC20" s="58"/>
      <c r="VD20" s="58"/>
      <c r="VE20" s="58"/>
      <c r="VF20" s="58"/>
      <c r="VG20" s="58"/>
      <c r="VH20" s="58"/>
      <c r="VI20" s="58"/>
      <c r="VJ20" s="58"/>
      <c r="VK20" s="58"/>
      <c r="VL20" s="58"/>
      <c r="VM20" s="58"/>
      <c r="VN20" s="58"/>
      <c r="VO20" s="58"/>
      <c r="VP20" s="58"/>
      <c r="VQ20" s="58"/>
      <c r="VR20" s="58"/>
      <c r="VS20" s="58"/>
      <c r="VT20" s="58"/>
      <c r="VU20" s="58"/>
      <c r="VV20" s="58"/>
      <c r="VW20" s="58"/>
      <c r="VX20" s="58"/>
      <c r="VY20" s="58"/>
      <c r="VZ20" s="58"/>
      <c r="WA20" s="58"/>
      <c r="WB20" s="58"/>
      <c r="WC20" s="58"/>
      <c r="WD20" s="58"/>
      <c r="WE20" s="58"/>
      <c r="WF20" s="58"/>
      <c r="WG20" s="58"/>
      <c r="WH20" s="58"/>
      <c r="WI20" s="58"/>
      <c r="WJ20" s="58"/>
      <c r="WK20" s="58"/>
      <c r="WL20" s="58"/>
      <c r="WM20" s="58"/>
      <c r="WN20" s="58"/>
      <c r="WO20" s="58"/>
      <c r="WP20" s="58"/>
      <c r="WQ20" s="58"/>
      <c r="WR20" s="58"/>
      <c r="WS20" s="58"/>
      <c r="WT20" s="58"/>
      <c r="WU20" s="58"/>
      <c r="WV20" s="58"/>
      <c r="WW20" s="58"/>
      <c r="WX20" s="58"/>
      <c r="WY20" s="58"/>
      <c r="WZ20" s="58"/>
      <c r="XA20" s="58"/>
      <c r="XB20" s="58"/>
      <c r="XC20" s="58"/>
      <c r="XD20" s="58"/>
      <c r="XE20" s="57"/>
      <c r="XF20" s="58"/>
      <c r="XG20" s="58"/>
      <c r="XH20" s="58"/>
      <c r="XI20" s="58"/>
      <c r="XJ20" s="58"/>
      <c r="XK20" s="58"/>
      <c r="XL20" s="58"/>
      <c r="XM20" s="58"/>
      <c r="XN20" s="58"/>
      <c r="XO20" s="58"/>
      <c r="XP20" s="58"/>
      <c r="XQ20" s="58"/>
      <c r="XR20" s="58"/>
      <c r="XS20" s="58"/>
      <c r="XT20" s="58"/>
      <c r="XU20" s="58"/>
      <c r="XV20" s="58"/>
      <c r="XW20" s="57"/>
      <c r="XX20" s="58"/>
      <c r="XY20" s="58"/>
      <c r="XZ20" s="58"/>
      <c r="YA20" s="58"/>
      <c r="YB20" s="58"/>
      <c r="YC20" s="58"/>
      <c r="YD20" s="58"/>
      <c r="YE20" s="58"/>
      <c r="YF20" s="58"/>
      <c r="YG20" s="58"/>
      <c r="YH20" s="58"/>
      <c r="YI20" s="58"/>
      <c r="YJ20" s="58"/>
      <c r="YK20" s="58"/>
      <c r="YL20" s="58"/>
      <c r="YM20" s="58"/>
      <c r="YN20" s="58"/>
      <c r="YO20" s="57"/>
      <c r="YP20" s="58"/>
      <c r="YQ20" s="58"/>
      <c r="YR20" s="58"/>
      <c r="YS20" s="58"/>
      <c r="YT20" s="58"/>
      <c r="YU20" s="58"/>
      <c r="YV20" s="58"/>
      <c r="YW20" s="58"/>
      <c r="YX20" s="58"/>
      <c r="YY20" s="58"/>
      <c r="YZ20" s="58"/>
      <c r="ZA20" s="58"/>
      <c r="ZB20" s="58"/>
      <c r="ZC20" s="58"/>
      <c r="ZD20" s="58"/>
      <c r="ZE20" s="58"/>
      <c r="ZF20" s="58"/>
      <c r="ZG20" s="58"/>
      <c r="ZH20" s="58"/>
      <c r="ZI20" s="58"/>
      <c r="ZJ20" s="58"/>
      <c r="ZK20" s="58"/>
      <c r="ZL20" s="58"/>
      <c r="ZM20" s="58"/>
      <c r="ZN20" s="58"/>
      <c r="ZO20" s="58"/>
      <c r="ZP20" s="58"/>
    </row>
    <row r="21" spans="1:692" ht="15.75" x14ac:dyDescent="0.25">
      <c r="A21" s="61">
        <v>8</v>
      </c>
      <c r="B21" s="72"/>
      <c r="C21" s="62"/>
      <c r="D21" s="60"/>
      <c r="E21" s="6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  <c r="LF21" s="57"/>
      <c r="LG21" s="57"/>
      <c r="LH21" s="57"/>
      <c r="LI21" s="57"/>
      <c r="LJ21" s="57"/>
      <c r="LK21" s="57"/>
      <c r="LL21" s="57"/>
      <c r="LM21" s="65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65"/>
      <c r="LZ21" s="57"/>
      <c r="MA21" s="57"/>
      <c r="MB21" s="57"/>
      <c r="MC21" s="57"/>
      <c r="MD21" s="57"/>
      <c r="ME21" s="65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65"/>
      <c r="MR21" s="57"/>
      <c r="MS21" s="57"/>
      <c r="MT21" s="57"/>
      <c r="MU21" s="57"/>
      <c r="MV21" s="57"/>
      <c r="MW21" s="65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65"/>
      <c r="NJ21" s="57"/>
      <c r="NK21" s="57"/>
      <c r="NL21" s="57"/>
      <c r="NM21" s="57"/>
      <c r="NN21" s="57"/>
      <c r="NO21" s="65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65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65"/>
      <c r="OQ21" s="57"/>
      <c r="OR21" s="57"/>
      <c r="OS21" s="57"/>
      <c r="OT21" s="57"/>
      <c r="OU21" s="57"/>
      <c r="OV21" s="57"/>
      <c r="OW21" s="57"/>
      <c r="OX21" s="57"/>
      <c r="OY21" s="65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65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65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65"/>
      <c r="QM21" s="57"/>
      <c r="QN21" s="57"/>
      <c r="QO21" s="57"/>
      <c r="QP21" s="57"/>
      <c r="QQ21" s="57"/>
      <c r="QR21" s="65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65"/>
      <c r="RE21" s="57"/>
      <c r="RF21" s="57"/>
      <c r="RG21" s="57"/>
      <c r="RH21" s="57"/>
      <c r="RI21" s="57"/>
      <c r="RJ21" s="65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65"/>
      <c r="RW21" s="57"/>
      <c r="RX21" s="57"/>
      <c r="RY21" s="57"/>
      <c r="RZ21" s="57"/>
      <c r="SA21" s="57"/>
      <c r="SB21" s="65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65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65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65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65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65"/>
      <c r="VF21" s="57"/>
      <c r="VG21" s="57"/>
      <c r="VH21" s="57"/>
      <c r="VI21" s="57"/>
      <c r="VJ21" s="57"/>
      <c r="VK21" s="57"/>
      <c r="VL21" s="57"/>
      <c r="VM21" s="57"/>
      <c r="VN21" s="65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65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65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65"/>
      <c r="XB21" s="57"/>
      <c r="XC21" s="57"/>
      <c r="XD21" s="57"/>
      <c r="XE21" s="57"/>
      <c r="XF21" s="57"/>
      <c r="XG21" s="65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65"/>
      <c r="XT21" s="57"/>
      <c r="XU21" s="57"/>
      <c r="XV21" s="57"/>
      <c r="XW21" s="57"/>
      <c r="XX21" s="57"/>
      <c r="XY21" s="65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65"/>
      <c r="YL21" s="57"/>
      <c r="YM21" s="57"/>
      <c r="YN21" s="57"/>
      <c r="YO21" s="57"/>
      <c r="YP21" s="57"/>
      <c r="YQ21" s="65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65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</row>
    <row r="22" spans="1:692" ht="15.75" x14ac:dyDescent="0.25">
      <c r="A22" s="61">
        <v>9</v>
      </c>
      <c r="B22" s="72"/>
      <c r="C22" s="62"/>
      <c r="D22" s="60"/>
      <c r="E22" s="6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  <c r="LF22" s="57"/>
      <c r="LG22" s="57"/>
      <c r="LH22" s="57"/>
      <c r="LI22" s="57"/>
      <c r="LJ22" s="57"/>
      <c r="LK22" s="57"/>
      <c r="LL22" s="57"/>
      <c r="LM22" s="65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65"/>
      <c r="LZ22" s="57"/>
      <c r="MA22" s="57"/>
      <c r="MB22" s="57"/>
      <c r="MC22" s="57"/>
      <c r="MD22" s="57"/>
      <c r="ME22" s="65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65"/>
      <c r="MR22" s="57"/>
      <c r="MS22" s="57"/>
      <c r="MT22" s="57"/>
      <c r="MU22" s="57"/>
      <c r="MV22" s="57"/>
      <c r="MW22" s="65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65"/>
      <c r="NJ22" s="57"/>
      <c r="NK22" s="57"/>
      <c r="NL22" s="57"/>
      <c r="NM22" s="57"/>
      <c r="NN22" s="57"/>
      <c r="NO22" s="65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65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65"/>
      <c r="OQ22" s="57"/>
      <c r="OR22" s="57"/>
      <c r="OS22" s="57"/>
      <c r="OT22" s="57"/>
      <c r="OU22" s="57"/>
      <c r="OV22" s="57"/>
      <c r="OW22" s="57"/>
      <c r="OX22" s="57"/>
      <c r="OY22" s="65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65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65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65"/>
      <c r="QM22" s="57"/>
      <c r="QN22" s="57"/>
      <c r="QO22" s="57"/>
      <c r="QP22" s="57"/>
      <c r="QQ22" s="57"/>
      <c r="QR22" s="65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65"/>
      <c r="RE22" s="57"/>
      <c r="RF22" s="57"/>
      <c r="RG22" s="57"/>
      <c r="RH22" s="57"/>
      <c r="RI22" s="57"/>
      <c r="RJ22" s="65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65"/>
      <c r="RW22" s="57"/>
      <c r="RX22" s="57"/>
      <c r="RY22" s="57"/>
      <c r="RZ22" s="57"/>
      <c r="SA22" s="57"/>
      <c r="SB22" s="65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65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65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65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65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65"/>
      <c r="VF22" s="57"/>
      <c r="VG22" s="57"/>
      <c r="VH22" s="57"/>
      <c r="VI22" s="57"/>
      <c r="VJ22" s="57"/>
      <c r="VK22" s="57"/>
      <c r="VL22" s="57"/>
      <c r="VM22" s="57"/>
      <c r="VN22" s="65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65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65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65"/>
      <c r="XB22" s="57"/>
      <c r="XC22" s="57"/>
      <c r="XD22" s="57"/>
      <c r="XE22" s="57"/>
      <c r="XF22" s="57"/>
      <c r="XG22" s="65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65"/>
      <c r="XT22" s="57"/>
      <c r="XU22" s="57"/>
      <c r="XV22" s="57"/>
      <c r="XW22" s="57"/>
      <c r="XX22" s="57"/>
      <c r="XY22" s="65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65"/>
      <c r="YL22" s="57"/>
      <c r="YM22" s="57"/>
      <c r="YN22" s="57"/>
      <c r="YO22" s="57"/>
      <c r="YP22" s="57"/>
      <c r="YQ22" s="65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65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</row>
    <row r="23" spans="1:692" ht="15.75" x14ac:dyDescent="0.25">
      <c r="A23" s="61">
        <v>10</v>
      </c>
      <c r="B23" s="72"/>
      <c r="C23" s="62"/>
      <c r="D23" s="60"/>
      <c r="E23" s="6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  <c r="LF23" s="57"/>
      <c r="LG23" s="57"/>
      <c r="LH23" s="57"/>
      <c r="LI23" s="57"/>
      <c r="LJ23" s="57"/>
      <c r="LK23" s="57"/>
      <c r="LL23" s="57"/>
      <c r="LM23" s="65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65"/>
      <c r="LZ23" s="57"/>
      <c r="MA23" s="57"/>
      <c r="MB23" s="57"/>
      <c r="MC23" s="57"/>
      <c r="MD23" s="57"/>
      <c r="ME23" s="65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65"/>
      <c r="MR23" s="57"/>
      <c r="MS23" s="57"/>
      <c r="MT23" s="57"/>
      <c r="MU23" s="57"/>
      <c r="MV23" s="57"/>
      <c r="MW23" s="65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65"/>
      <c r="NJ23" s="57"/>
      <c r="NK23" s="57"/>
      <c r="NL23" s="57"/>
      <c r="NM23" s="57"/>
      <c r="NN23" s="57"/>
      <c r="NO23" s="65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65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65"/>
      <c r="OQ23" s="57"/>
      <c r="OR23" s="57"/>
      <c r="OS23" s="57"/>
      <c r="OT23" s="57"/>
      <c r="OU23" s="57"/>
      <c r="OV23" s="57"/>
      <c r="OW23" s="57"/>
      <c r="OX23" s="57"/>
      <c r="OY23" s="65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65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65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65"/>
      <c r="QM23" s="57"/>
      <c r="QN23" s="57"/>
      <c r="QO23" s="57"/>
      <c r="QP23" s="57"/>
      <c r="QQ23" s="57"/>
      <c r="QR23" s="65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65"/>
      <c r="RE23" s="57"/>
      <c r="RF23" s="57"/>
      <c r="RG23" s="57"/>
      <c r="RH23" s="57"/>
      <c r="RI23" s="57"/>
      <c r="RJ23" s="65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65"/>
      <c r="RW23" s="57"/>
      <c r="RX23" s="57"/>
      <c r="RY23" s="57"/>
      <c r="RZ23" s="57"/>
      <c r="SA23" s="57"/>
      <c r="SB23" s="65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65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65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65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65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65"/>
      <c r="VF23" s="57"/>
      <c r="VG23" s="57"/>
      <c r="VH23" s="57"/>
      <c r="VI23" s="57"/>
      <c r="VJ23" s="57"/>
      <c r="VK23" s="57"/>
      <c r="VL23" s="57"/>
      <c r="VM23" s="57"/>
      <c r="VN23" s="65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65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65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65"/>
      <c r="XB23" s="57"/>
      <c r="XC23" s="57"/>
      <c r="XD23" s="57"/>
      <c r="XE23" s="57"/>
      <c r="XF23" s="57"/>
      <c r="XG23" s="65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65"/>
      <c r="XT23" s="57"/>
      <c r="XU23" s="57"/>
      <c r="XV23" s="57"/>
      <c r="XW23" s="57"/>
      <c r="XX23" s="57"/>
      <c r="XY23" s="65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65"/>
      <c r="YL23" s="57"/>
      <c r="YM23" s="57"/>
      <c r="YN23" s="57"/>
      <c r="YO23" s="57"/>
      <c r="YP23" s="57"/>
      <c r="YQ23" s="65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65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</row>
    <row r="24" spans="1:692" ht="15.75" x14ac:dyDescent="0.25">
      <c r="A24" s="61">
        <v>11</v>
      </c>
      <c r="B24" s="72"/>
      <c r="C24" s="62"/>
      <c r="D24" s="60"/>
      <c r="E24" s="6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  <c r="LF24" s="57"/>
      <c r="LG24" s="57"/>
      <c r="LH24" s="57"/>
      <c r="LI24" s="57"/>
      <c r="LJ24" s="57"/>
      <c r="LK24" s="57"/>
      <c r="LL24" s="57"/>
      <c r="LM24" s="65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65"/>
      <c r="LZ24" s="57"/>
      <c r="MA24" s="57"/>
      <c r="MB24" s="57"/>
      <c r="MC24" s="57"/>
      <c r="MD24" s="57"/>
      <c r="ME24" s="65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65"/>
      <c r="MR24" s="57"/>
      <c r="MS24" s="57"/>
      <c r="MT24" s="57"/>
      <c r="MU24" s="57"/>
      <c r="MV24" s="57"/>
      <c r="MW24" s="65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65"/>
      <c r="NJ24" s="57"/>
      <c r="NK24" s="57"/>
      <c r="NL24" s="57"/>
      <c r="NM24" s="57"/>
      <c r="NN24" s="57"/>
      <c r="NO24" s="65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65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65"/>
      <c r="OQ24" s="57"/>
      <c r="OR24" s="57"/>
      <c r="OS24" s="57"/>
      <c r="OT24" s="57"/>
      <c r="OU24" s="57"/>
      <c r="OV24" s="57"/>
      <c r="OW24" s="57"/>
      <c r="OX24" s="57"/>
      <c r="OY24" s="65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65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65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65"/>
      <c r="QM24" s="57"/>
      <c r="QN24" s="57"/>
      <c r="QO24" s="57"/>
      <c r="QP24" s="57"/>
      <c r="QQ24" s="57"/>
      <c r="QR24" s="65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65"/>
      <c r="RE24" s="57"/>
      <c r="RF24" s="57"/>
      <c r="RG24" s="57"/>
      <c r="RH24" s="57"/>
      <c r="RI24" s="57"/>
      <c r="RJ24" s="65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65"/>
      <c r="RW24" s="57"/>
      <c r="RX24" s="57"/>
      <c r="RY24" s="57"/>
      <c r="RZ24" s="57"/>
      <c r="SA24" s="57"/>
      <c r="SB24" s="65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65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65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65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65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65"/>
      <c r="VF24" s="57"/>
      <c r="VG24" s="57"/>
      <c r="VH24" s="57"/>
      <c r="VI24" s="57"/>
      <c r="VJ24" s="57"/>
      <c r="VK24" s="57"/>
      <c r="VL24" s="57"/>
      <c r="VM24" s="57"/>
      <c r="VN24" s="65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65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65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65"/>
      <c r="XB24" s="57"/>
      <c r="XC24" s="57"/>
      <c r="XD24" s="57"/>
      <c r="XE24" s="57"/>
      <c r="XF24" s="57"/>
      <c r="XG24" s="65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65"/>
      <c r="XT24" s="57"/>
      <c r="XU24" s="57"/>
      <c r="XV24" s="57"/>
      <c r="XW24" s="57"/>
      <c r="XX24" s="57"/>
      <c r="XY24" s="65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65"/>
      <c r="YL24" s="57"/>
      <c r="YM24" s="57"/>
      <c r="YN24" s="57"/>
      <c r="YO24" s="57"/>
      <c r="YP24" s="57"/>
      <c r="YQ24" s="65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65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</row>
    <row r="25" spans="1:692" ht="15.75" x14ac:dyDescent="0.25">
      <c r="A25" s="61">
        <v>12</v>
      </c>
      <c r="B25" s="72"/>
      <c r="C25" s="62"/>
      <c r="D25" s="60"/>
      <c r="E25" s="6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  <c r="LF25" s="57"/>
      <c r="LG25" s="57"/>
      <c r="LH25" s="57"/>
      <c r="LI25" s="57"/>
      <c r="LJ25" s="57"/>
      <c r="LK25" s="57"/>
      <c r="LL25" s="57"/>
      <c r="LM25" s="65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65"/>
      <c r="LZ25" s="57"/>
      <c r="MA25" s="57"/>
      <c r="MB25" s="57"/>
      <c r="MC25" s="57"/>
      <c r="MD25" s="57"/>
      <c r="ME25" s="65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65"/>
      <c r="MR25" s="57"/>
      <c r="MS25" s="57"/>
      <c r="MT25" s="57"/>
      <c r="MU25" s="57"/>
      <c r="MV25" s="57"/>
      <c r="MW25" s="65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65"/>
      <c r="NJ25" s="57"/>
      <c r="NK25" s="57"/>
      <c r="NL25" s="57"/>
      <c r="NM25" s="57"/>
      <c r="NN25" s="57"/>
      <c r="NO25" s="65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65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65"/>
      <c r="OQ25" s="57"/>
      <c r="OR25" s="57"/>
      <c r="OS25" s="57"/>
      <c r="OT25" s="57"/>
      <c r="OU25" s="57"/>
      <c r="OV25" s="57"/>
      <c r="OW25" s="57"/>
      <c r="OX25" s="57"/>
      <c r="OY25" s="65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65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65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65"/>
      <c r="QM25" s="57"/>
      <c r="QN25" s="57"/>
      <c r="QO25" s="57"/>
      <c r="QP25" s="57"/>
      <c r="QQ25" s="57"/>
      <c r="QR25" s="65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65"/>
      <c r="RE25" s="57"/>
      <c r="RF25" s="57"/>
      <c r="RG25" s="57"/>
      <c r="RH25" s="57"/>
      <c r="RI25" s="57"/>
      <c r="RJ25" s="65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65"/>
      <c r="RW25" s="57"/>
      <c r="RX25" s="57"/>
      <c r="RY25" s="57"/>
      <c r="RZ25" s="57"/>
      <c r="SA25" s="57"/>
      <c r="SB25" s="65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65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65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65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65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65"/>
      <c r="VF25" s="57"/>
      <c r="VG25" s="57"/>
      <c r="VH25" s="57"/>
      <c r="VI25" s="57"/>
      <c r="VJ25" s="57"/>
      <c r="VK25" s="57"/>
      <c r="VL25" s="57"/>
      <c r="VM25" s="57"/>
      <c r="VN25" s="65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65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65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65"/>
      <c r="XB25" s="57"/>
      <c r="XC25" s="57"/>
      <c r="XD25" s="57"/>
      <c r="XE25" s="57"/>
      <c r="XF25" s="57"/>
      <c r="XG25" s="65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65"/>
      <c r="XT25" s="57"/>
      <c r="XU25" s="57"/>
      <c r="XV25" s="57"/>
      <c r="XW25" s="57"/>
      <c r="XX25" s="57"/>
      <c r="XY25" s="65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65"/>
      <c r="YL25" s="57"/>
      <c r="YM25" s="57"/>
      <c r="YN25" s="57"/>
      <c r="YO25" s="57"/>
      <c r="YP25" s="57"/>
      <c r="YQ25" s="65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65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</row>
    <row r="26" spans="1:692" ht="15.75" x14ac:dyDescent="0.25">
      <c r="A26" s="61">
        <v>13</v>
      </c>
      <c r="B26" s="72"/>
      <c r="C26" s="62"/>
      <c r="D26" s="60"/>
      <c r="E26" s="6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  <c r="LF26" s="57"/>
      <c r="LG26" s="57"/>
      <c r="LH26" s="57"/>
      <c r="LI26" s="57"/>
      <c r="LJ26" s="57"/>
      <c r="LK26" s="57"/>
      <c r="LL26" s="57"/>
      <c r="LM26" s="65"/>
      <c r="LN26" s="57"/>
      <c r="LO26" s="57"/>
      <c r="LP26" s="57"/>
      <c r="LQ26" s="57"/>
      <c r="LR26" s="57"/>
      <c r="LS26" s="57"/>
      <c r="LT26" s="57"/>
      <c r="LU26" s="57"/>
      <c r="LV26" s="57"/>
      <c r="LW26" s="57"/>
      <c r="LX26" s="57"/>
      <c r="LY26" s="65"/>
      <c r="LZ26" s="57"/>
      <c r="MA26" s="57"/>
      <c r="MB26" s="57"/>
      <c r="MC26" s="57"/>
      <c r="MD26" s="57"/>
      <c r="ME26" s="65"/>
      <c r="MF26" s="57"/>
      <c r="MG26" s="57"/>
      <c r="MH26" s="57"/>
      <c r="MI26" s="57"/>
      <c r="MJ26" s="57"/>
      <c r="MK26" s="57"/>
      <c r="ML26" s="57"/>
      <c r="MM26" s="57"/>
      <c r="MN26" s="57"/>
      <c r="MO26" s="57"/>
      <c r="MP26" s="57"/>
      <c r="MQ26" s="65"/>
      <c r="MR26" s="57"/>
      <c r="MS26" s="57"/>
      <c r="MT26" s="57"/>
      <c r="MU26" s="57"/>
      <c r="MV26" s="57"/>
      <c r="MW26" s="65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65"/>
      <c r="NJ26" s="57"/>
      <c r="NK26" s="57"/>
      <c r="NL26" s="57"/>
      <c r="NM26" s="57"/>
      <c r="NN26" s="57"/>
      <c r="NO26" s="65"/>
      <c r="NP26" s="57"/>
      <c r="NQ26" s="57"/>
      <c r="NR26" s="57"/>
      <c r="NS26" s="57"/>
      <c r="NT26" s="57"/>
      <c r="NU26" s="57"/>
      <c r="NV26" s="57"/>
      <c r="NW26" s="57"/>
      <c r="NX26" s="57"/>
      <c r="NY26" s="57"/>
      <c r="NZ26" s="57"/>
      <c r="OA26" s="65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65"/>
      <c r="OQ26" s="57"/>
      <c r="OR26" s="57"/>
      <c r="OS26" s="57"/>
      <c r="OT26" s="57"/>
      <c r="OU26" s="57"/>
      <c r="OV26" s="57"/>
      <c r="OW26" s="57"/>
      <c r="OX26" s="57"/>
      <c r="OY26" s="65"/>
      <c r="OZ26" s="57"/>
      <c r="PA26" s="57"/>
      <c r="PB26" s="57"/>
      <c r="PC26" s="57"/>
      <c r="PD26" s="57"/>
      <c r="PE26" s="57"/>
      <c r="PF26" s="57"/>
      <c r="PG26" s="57"/>
      <c r="PH26" s="57"/>
      <c r="PI26" s="57"/>
      <c r="PJ26" s="57"/>
      <c r="PK26" s="65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57"/>
      <c r="PZ26" s="65"/>
      <c r="QA26" s="57"/>
      <c r="QB26" s="57"/>
      <c r="QC26" s="57"/>
      <c r="QD26" s="57"/>
      <c r="QE26" s="57"/>
      <c r="QF26" s="57"/>
      <c r="QG26" s="57"/>
      <c r="QH26" s="57"/>
      <c r="QI26" s="57"/>
      <c r="QJ26" s="57"/>
      <c r="QK26" s="57"/>
      <c r="QL26" s="65"/>
      <c r="QM26" s="57"/>
      <c r="QN26" s="57"/>
      <c r="QO26" s="57"/>
      <c r="QP26" s="57"/>
      <c r="QQ26" s="57"/>
      <c r="QR26" s="65"/>
      <c r="QS26" s="57"/>
      <c r="QT26" s="57"/>
      <c r="QU26" s="57"/>
      <c r="QV26" s="57"/>
      <c r="QW26" s="57"/>
      <c r="QX26" s="57"/>
      <c r="QY26" s="57"/>
      <c r="QZ26" s="57"/>
      <c r="RA26" s="57"/>
      <c r="RB26" s="57"/>
      <c r="RC26" s="57"/>
      <c r="RD26" s="65"/>
      <c r="RE26" s="57"/>
      <c r="RF26" s="57"/>
      <c r="RG26" s="57"/>
      <c r="RH26" s="57"/>
      <c r="RI26" s="57"/>
      <c r="RJ26" s="65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65"/>
      <c r="RW26" s="57"/>
      <c r="RX26" s="57"/>
      <c r="RY26" s="57"/>
      <c r="RZ26" s="57"/>
      <c r="SA26" s="57"/>
      <c r="SB26" s="65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65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57"/>
      <c r="TL26" s="57"/>
      <c r="TM26" s="57"/>
      <c r="TN26" s="57"/>
      <c r="TO26" s="65"/>
      <c r="TP26" s="57"/>
      <c r="TQ26" s="57"/>
      <c r="TR26" s="57"/>
      <c r="TS26" s="57"/>
      <c r="TT26" s="57"/>
      <c r="TU26" s="57"/>
      <c r="TV26" s="57"/>
      <c r="TW26" s="57"/>
      <c r="TX26" s="57"/>
      <c r="TY26" s="57"/>
      <c r="TZ26" s="57"/>
      <c r="UA26" s="57"/>
      <c r="UB26" s="57"/>
      <c r="UC26" s="57"/>
      <c r="UD26" s="65"/>
      <c r="UE26" s="57"/>
      <c r="UF26" s="57"/>
      <c r="UG26" s="57"/>
      <c r="UH26" s="57"/>
      <c r="UI26" s="57"/>
      <c r="UJ26" s="57"/>
      <c r="UK26" s="57"/>
      <c r="UL26" s="57"/>
      <c r="UM26" s="57"/>
      <c r="UN26" s="57"/>
      <c r="UO26" s="57"/>
      <c r="UP26" s="65"/>
      <c r="UQ26" s="57"/>
      <c r="UR26" s="57"/>
      <c r="US26" s="57"/>
      <c r="UT26" s="57"/>
      <c r="UU26" s="57"/>
      <c r="UV26" s="57"/>
      <c r="UW26" s="57"/>
      <c r="UX26" s="57"/>
      <c r="UY26" s="57"/>
      <c r="UZ26" s="57"/>
      <c r="VA26" s="57"/>
      <c r="VB26" s="57"/>
      <c r="VC26" s="57"/>
      <c r="VD26" s="57"/>
      <c r="VE26" s="65"/>
      <c r="VF26" s="57"/>
      <c r="VG26" s="57"/>
      <c r="VH26" s="57"/>
      <c r="VI26" s="57"/>
      <c r="VJ26" s="57"/>
      <c r="VK26" s="57"/>
      <c r="VL26" s="57"/>
      <c r="VM26" s="57"/>
      <c r="VN26" s="65"/>
      <c r="VO26" s="57"/>
      <c r="VP26" s="57"/>
      <c r="VQ26" s="57"/>
      <c r="VR26" s="57"/>
      <c r="VS26" s="57"/>
      <c r="VT26" s="57"/>
      <c r="VU26" s="57"/>
      <c r="VV26" s="57"/>
      <c r="VW26" s="57"/>
      <c r="VX26" s="57"/>
      <c r="VY26" s="57"/>
      <c r="VZ26" s="65"/>
      <c r="WA26" s="57"/>
      <c r="WB26" s="57"/>
      <c r="WC26" s="57"/>
      <c r="WD26" s="57"/>
      <c r="WE26" s="57"/>
      <c r="WF26" s="57"/>
      <c r="WG26" s="57"/>
      <c r="WH26" s="57"/>
      <c r="WI26" s="57"/>
      <c r="WJ26" s="57"/>
      <c r="WK26" s="57"/>
      <c r="WL26" s="57"/>
      <c r="WM26" s="57"/>
      <c r="WN26" s="57"/>
      <c r="WO26" s="65"/>
      <c r="WP26" s="57"/>
      <c r="WQ26" s="57"/>
      <c r="WR26" s="57"/>
      <c r="WS26" s="57"/>
      <c r="WT26" s="57"/>
      <c r="WU26" s="57"/>
      <c r="WV26" s="57"/>
      <c r="WW26" s="57"/>
      <c r="WX26" s="57"/>
      <c r="WY26" s="57"/>
      <c r="WZ26" s="57"/>
      <c r="XA26" s="65"/>
      <c r="XB26" s="57"/>
      <c r="XC26" s="57"/>
      <c r="XD26" s="57"/>
      <c r="XE26" s="57"/>
      <c r="XF26" s="57"/>
      <c r="XG26" s="65"/>
      <c r="XH26" s="57"/>
      <c r="XI26" s="57"/>
      <c r="XJ26" s="57"/>
      <c r="XK26" s="57"/>
      <c r="XL26" s="57"/>
      <c r="XM26" s="57"/>
      <c r="XN26" s="57"/>
      <c r="XO26" s="57"/>
      <c r="XP26" s="57"/>
      <c r="XQ26" s="57"/>
      <c r="XR26" s="57"/>
      <c r="XS26" s="65"/>
      <c r="XT26" s="57"/>
      <c r="XU26" s="57"/>
      <c r="XV26" s="57"/>
      <c r="XW26" s="57"/>
      <c r="XX26" s="57"/>
      <c r="XY26" s="65"/>
      <c r="XZ26" s="57"/>
      <c r="YA26" s="57"/>
      <c r="YB26" s="57"/>
      <c r="YC26" s="57"/>
      <c r="YD26" s="57"/>
      <c r="YE26" s="57"/>
      <c r="YF26" s="57"/>
      <c r="YG26" s="57"/>
      <c r="YH26" s="57"/>
      <c r="YI26" s="57"/>
      <c r="YJ26" s="57"/>
      <c r="YK26" s="65"/>
      <c r="YL26" s="57"/>
      <c r="YM26" s="57"/>
      <c r="YN26" s="57"/>
      <c r="YO26" s="57"/>
      <c r="YP26" s="57"/>
      <c r="YQ26" s="65"/>
      <c r="YR26" s="57"/>
      <c r="YS26" s="57"/>
      <c r="YT26" s="57"/>
      <c r="YU26" s="57"/>
      <c r="YV26" s="57"/>
      <c r="YW26" s="57"/>
      <c r="YX26" s="57"/>
      <c r="YY26" s="57"/>
      <c r="YZ26" s="57"/>
      <c r="ZA26" s="57"/>
      <c r="ZB26" s="57"/>
      <c r="ZC26" s="65"/>
      <c r="ZD26" s="57"/>
      <c r="ZE26" s="57"/>
      <c r="ZF26" s="57"/>
      <c r="ZG26" s="57"/>
      <c r="ZH26" s="57"/>
      <c r="ZI26" s="57"/>
      <c r="ZJ26" s="57"/>
      <c r="ZK26" s="57"/>
      <c r="ZL26" s="57"/>
      <c r="ZM26" s="57"/>
      <c r="ZN26" s="57"/>
      <c r="ZO26" s="57"/>
      <c r="ZP26" s="57"/>
    </row>
    <row r="27" spans="1:692" ht="15.75" x14ac:dyDescent="0.25">
      <c r="A27" s="61">
        <v>14</v>
      </c>
      <c r="B27" s="72"/>
      <c r="C27" s="62"/>
      <c r="D27" s="60"/>
      <c r="E27" s="6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  <c r="LF27" s="57"/>
      <c r="LG27" s="57"/>
      <c r="LH27" s="57"/>
      <c r="LI27" s="57"/>
      <c r="LJ27" s="57"/>
      <c r="LK27" s="57"/>
      <c r="LL27" s="57"/>
      <c r="LM27" s="65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65"/>
      <c r="LZ27" s="57"/>
      <c r="MA27" s="57"/>
      <c r="MB27" s="57"/>
      <c r="MC27" s="57"/>
      <c r="MD27" s="57"/>
      <c r="ME27" s="65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65"/>
      <c r="MR27" s="57"/>
      <c r="MS27" s="57"/>
      <c r="MT27" s="57"/>
      <c r="MU27" s="57"/>
      <c r="MV27" s="57"/>
      <c r="MW27" s="65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65"/>
      <c r="NJ27" s="57"/>
      <c r="NK27" s="57"/>
      <c r="NL27" s="57"/>
      <c r="NM27" s="57"/>
      <c r="NN27" s="57"/>
      <c r="NO27" s="65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65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65"/>
      <c r="OQ27" s="57"/>
      <c r="OR27" s="57"/>
      <c r="OS27" s="57"/>
      <c r="OT27" s="57"/>
      <c r="OU27" s="57"/>
      <c r="OV27" s="57"/>
      <c r="OW27" s="57"/>
      <c r="OX27" s="57"/>
      <c r="OY27" s="65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65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65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65"/>
      <c r="QM27" s="57"/>
      <c r="QN27" s="57"/>
      <c r="QO27" s="57"/>
      <c r="QP27" s="57"/>
      <c r="QQ27" s="57"/>
      <c r="QR27" s="65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65"/>
      <c r="RE27" s="57"/>
      <c r="RF27" s="57"/>
      <c r="RG27" s="57"/>
      <c r="RH27" s="57"/>
      <c r="RI27" s="57"/>
      <c r="RJ27" s="65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65"/>
      <c r="RW27" s="57"/>
      <c r="RX27" s="57"/>
      <c r="RY27" s="57"/>
      <c r="RZ27" s="57"/>
      <c r="SA27" s="57"/>
      <c r="SB27" s="65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65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65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65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65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65"/>
      <c r="VF27" s="57"/>
      <c r="VG27" s="57"/>
      <c r="VH27" s="57"/>
      <c r="VI27" s="57"/>
      <c r="VJ27" s="57"/>
      <c r="VK27" s="57"/>
      <c r="VL27" s="57"/>
      <c r="VM27" s="57"/>
      <c r="VN27" s="65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65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65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65"/>
      <c r="XB27" s="57"/>
      <c r="XC27" s="57"/>
      <c r="XD27" s="57"/>
      <c r="XE27" s="57"/>
      <c r="XF27" s="57"/>
      <c r="XG27" s="65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65"/>
      <c r="XT27" s="57"/>
      <c r="XU27" s="57"/>
      <c r="XV27" s="57"/>
      <c r="XW27" s="57"/>
      <c r="XX27" s="57"/>
      <c r="XY27" s="65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65"/>
      <c r="YL27" s="57"/>
      <c r="YM27" s="57"/>
      <c r="YN27" s="57"/>
      <c r="YO27" s="57"/>
      <c r="YP27" s="57"/>
      <c r="YQ27" s="65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65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</row>
    <row r="28" spans="1:692" ht="15.75" x14ac:dyDescent="0.25">
      <c r="A28" s="61">
        <v>15</v>
      </c>
      <c r="B28" s="72"/>
      <c r="C28" s="62"/>
      <c r="D28" s="60"/>
      <c r="E28" s="6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  <c r="LF28" s="57"/>
      <c r="LG28" s="57"/>
      <c r="LH28" s="57"/>
      <c r="LI28" s="57"/>
      <c r="LJ28" s="57"/>
      <c r="LK28" s="57"/>
      <c r="LL28" s="57"/>
      <c r="LM28" s="65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65"/>
      <c r="LZ28" s="57"/>
      <c r="MA28" s="57"/>
      <c r="MB28" s="57"/>
      <c r="MC28" s="57"/>
      <c r="MD28" s="57"/>
      <c r="ME28" s="65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65"/>
      <c r="MR28" s="57"/>
      <c r="MS28" s="57"/>
      <c r="MT28" s="57"/>
      <c r="MU28" s="57"/>
      <c r="MV28" s="57"/>
      <c r="MW28" s="65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65"/>
      <c r="NJ28" s="57"/>
      <c r="NK28" s="57"/>
      <c r="NL28" s="57"/>
      <c r="NM28" s="57"/>
      <c r="NN28" s="57"/>
      <c r="NO28" s="65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65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65"/>
      <c r="OQ28" s="57"/>
      <c r="OR28" s="57"/>
      <c r="OS28" s="57"/>
      <c r="OT28" s="57"/>
      <c r="OU28" s="57"/>
      <c r="OV28" s="57"/>
      <c r="OW28" s="57"/>
      <c r="OX28" s="57"/>
      <c r="OY28" s="65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65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65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65"/>
      <c r="QM28" s="57"/>
      <c r="QN28" s="57"/>
      <c r="QO28" s="57"/>
      <c r="QP28" s="57"/>
      <c r="QQ28" s="57"/>
      <c r="QR28" s="65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65"/>
      <c r="RE28" s="57"/>
      <c r="RF28" s="57"/>
      <c r="RG28" s="57"/>
      <c r="RH28" s="57"/>
      <c r="RI28" s="57"/>
      <c r="RJ28" s="65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65"/>
      <c r="RW28" s="57"/>
      <c r="RX28" s="57"/>
      <c r="RY28" s="57"/>
      <c r="RZ28" s="57"/>
      <c r="SA28" s="57"/>
      <c r="SB28" s="65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65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65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65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65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65"/>
      <c r="VF28" s="57"/>
      <c r="VG28" s="57"/>
      <c r="VH28" s="57"/>
      <c r="VI28" s="57"/>
      <c r="VJ28" s="57"/>
      <c r="VK28" s="57"/>
      <c r="VL28" s="57"/>
      <c r="VM28" s="57"/>
      <c r="VN28" s="65"/>
      <c r="VO28" s="57"/>
      <c r="VP28" s="57"/>
      <c r="VQ28" s="57"/>
      <c r="VR28" s="57"/>
      <c r="VS28" s="57"/>
      <c r="VT28" s="57"/>
      <c r="VU28" s="57"/>
      <c r="VV28" s="57"/>
      <c r="VW28" s="57"/>
      <c r="VX28" s="57"/>
      <c r="VY28" s="57"/>
      <c r="VZ28" s="65"/>
      <c r="WA28" s="57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57"/>
      <c r="WM28" s="57"/>
      <c r="WN28" s="57"/>
      <c r="WO28" s="65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57"/>
      <c r="XA28" s="65"/>
      <c r="XB28" s="57"/>
      <c r="XC28" s="57"/>
      <c r="XD28" s="57"/>
      <c r="XE28" s="57"/>
      <c r="XF28" s="57"/>
      <c r="XG28" s="65"/>
      <c r="XH28" s="57"/>
      <c r="XI28" s="57"/>
      <c r="XJ28" s="57"/>
      <c r="XK28" s="57"/>
      <c r="XL28" s="57"/>
      <c r="XM28" s="57"/>
      <c r="XN28" s="57"/>
      <c r="XO28" s="57"/>
      <c r="XP28" s="57"/>
      <c r="XQ28" s="57"/>
      <c r="XR28" s="57"/>
      <c r="XS28" s="65"/>
      <c r="XT28" s="57"/>
      <c r="XU28" s="57"/>
      <c r="XV28" s="57"/>
      <c r="XW28" s="57"/>
      <c r="XX28" s="57"/>
      <c r="XY28" s="65"/>
      <c r="XZ28" s="57"/>
      <c r="YA28" s="57"/>
      <c r="YB28" s="57"/>
      <c r="YC28" s="57"/>
      <c r="YD28" s="57"/>
      <c r="YE28" s="57"/>
      <c r="YF28" s="57"/>
      <c r="YG28" s="57"/>
      <c r="YH28" s="57"/>
      <c r="YI28" s="57"/>
      <c r="YJ28" s="57"/>
      <c r="YK28" s="65"/>
      <c r="YL28" s="57"/>
      <c r="YM28" s="57"/>
      <c r="YN28" s="57"/>
      <c r="YO28" s="57"/>
      <c r="YP28" s="57"/>
      <c r="YQ28" s="65"/>
      <c r="YR28" s="57"/>
      <c r="YS28" s="57"/>
      <c r="YT28" s="57"/>
      <c r="YU28" s="57"/>
      <c r="YV28" s="57"/>
      <c r="YW28" s="57"/>
      <c r="YX28" s="57"/>
      <c r="YY28" s="57"/>
      <c r="YZ28" s="57"/>
      <c r="ZA28" s="57"/>
      <c r="ZB28" s="57"/>
      <c r="ZC28" s="65"/>
      <c r="ZD28" s="57"/>
      <c r="ZE28" s="57"/>
      <c r="ZF28" s="57"/>
      <c r="ZG28" s="57"/>
      <c r="ZH28" s="57"/>
      <c r="ZI28" s="57"/>
      <c r="ZJ28" s="57"/>
      <c r="ZK28" s="57"/>
      <c r="ZL28" s="57"/>
      <c r="ZM28" s="57"/>
      <c r="ZN28" s="57"/>
      <c r="ZO28" s="57"/>
      <c r="ZP28" s="57"/>
    </row>
    <row r="29" spans="1:692" ht="15.75" x14ac:dyDescent="0.25">
      <c r="A29" s="61">
        <v>16</v>
      </c>
      <c r="B29" s="72"/>
      <c r="C29" s="62"/>
      <c r="D29" s="60"/>
      <c r="E29" s="6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  <c r="LF29" s="57"/>
      <c r="LG29" s="57"/>
      <c r="LH29" s="57"/>
      <c r="LI29" s="57"/>
      <c r="LJ29" s="57"/>
      <c r="LK29" s="57"/>
      <c r="LL29" s="57"/>
      <c r="LM29" s="65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65"/>
      <c r="LZ29" s="57"/>
      <c r="MA29" s="57"/>
      <c r="MB29" s="57"/>
      <c r="MC29" s="57"/>
      <c r="MD29" s="57"/>
      <c r="ME29" s="65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65"/>
      <c r="MR29" s="57"/>
      <c r="MS29" s="57"/>
      <c r="MT29" s="57"/>
      <c r="MU29" s="57"/>
      <c r="MV29" s="57"/>
      <c r="MW29" s="65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65"/>
      <c r="NJ29" s="57"/>
      <c r="NK29" s="57"/>
      <c r="NL29" s="57"/>
      <c r="NM29" s="57"/>
      <c r="NN29" s="57"/>
      <c r="NO29" s="65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65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65"/>
      <c r="OQ29" s="57"/>
      <c r="OR29" s="57"/>
      <c r="OS29" s="57"/>
      <c r="OT29" s="57"/>
      <c r="OU29" s="57"/>
      <c r="OV29" s="57"/>
      <c r="OW29" s="57"/>
      <c r="OX29" s="57"/>
      <c r="OY29" s="65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65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65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65"/>
      <c r="QM29" s="57"/>
      <c r="QN29" s="57"/>
      <c r="QO29" s="57"/>
      <c r="QP29" s="57"/>
      <c r="QQ29" s="57"/>
      <c r="QR29" s="65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65"/>
      <c r="RE29" s="57"/>
      <c r="RF29" s="57"/>
      <c r="RG29" s="57"/>
      <c r="RH29" s="57"/>
      <c r="RI29" s="57"/>
      <c r="RJ29" s="65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65"/>
      <c r="RW29" s="57"/>
      <c r="RX29" s="57"/>
      <c r="RY29" s="57"/>
      <c r="RZ29" s="57"/>
      <c r="SA29" s="57"/>
      <c r="SB29" s="65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65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65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65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65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65"/>
      <c r="VF29" s="57"/>
      <c r="VG29" s="57"/>
      <c r="VH29" s="57"/>
      <c r="VI29" s="57"/>
      <c r="VJ29" s="57"/>
      <c r="VK29" s="57"/>
      <c r="VL29" s="57"/>
      <c r="VM29" s="57"/>
      <c r="VN29" s="65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65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65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65"/>
      <c r="XB29" s="57"/>
      <c r="XC29" s="57"/>
      <c r="XD29" s="57"/>
      <c r="XE29" s="57"/>
      <c r="XF29" s="57"/>
      <c r="XG29" s="65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65"/>
      <c r="XT29" s="57"/>
      <c r="XU29" s="57"/>
      <c r="XV29" s="57"/>
      <c r="XW29" s="57"/>
      <c r="XX29" s="57"/>
      <c r="XY29" s="65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65"/>
      <c r="YL29" s="57"/>
      <c r="YM29" s="57"/>
      <c r="YN29" s="57"/>
      <c r="YO29" s="57"/>
      <c r="YP29" s="57"/>
      <c r="YQ29" s="65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65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</row>
    <row r="30" spans="1:692" ht="15.75" x14ac:dyDescent="0.25">
      <c r="A30" s="61">
        <v>17</v>
      </c>
      <c r="B30" s="72"/>
      <c r="C30" s="62"/>
      <c r="D30" s="60"/>
      <c r="E30" s="6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  <c r="LF30" s="57"/>
      <c r="LG30" s="57"/>
      <c r="LH30" s="57"/>
      <c r="LI30" s="57"/>
      <c r="LJ30" s="57"/>
      <c r="LK30" s="57"/>
      <c r="LL30" s="57"/>
      <c r="LM30" s="65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65"/>
      <c r="LZ30" s="57"/>
      <c r="MA30" s="57"/>
      <c r="MB30" s="57"/>
      <c r="MC30" s="57"/>
      <c r="MD30" s="57"/>
      <c r="ME30" s="65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65"/>
      <c r="MR30" s="57"/>
      <c r="MS30" s="57"/>
      <c r="MT30" s="57"/>
      <c r="MU30" s="57"/>
      <c r="MV30" s="57"/>
      <c r="MW30" s="65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65"/>
      <c r="NJ30" s="57"/>
      <c r="NK30" s="57"/>
      <c r="NL30" s="57"/>
      <c r="NM30" s="57"/>
      <c r="NN30" s="57"/>
      <c r="NO30" s="65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65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65"/>
      <c r="OQ30" s="57"/>
      <c r="OR30" s="57"/>
      <c r="OS30" s="57"/>
      <c r="OT30" s="57"/>
      <c r="OU30" s="57"/>
      <c r="OV30" s="57"/>
      <c r="OW30" s="57"/>
      <c r="OX30" s="57"/>
      <c r="OY30" s="65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65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65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65"/>
      <c r="QM30" s="57"/>
      <c r="QN30" s="57"/>
      <c r="QO30" s="57"/>
      <c r="QP30" s="57"/>
      <c r="QQ30" s="57"/>
      <c r="QR30" s="65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65"/>
      <c r="RE30" s="57"/>
      <c r="RF30" s="57"/>
      <c r="RG30" s="57"/>
      <c r="RH30" s="57"/>
      <c r="RI30" s="57"/>
      <c r="RJ30" s="65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65"/>
      <c r="RW30" s="57"/>
      <c r="RX30" s="57"/>
      <c r="RY30" s="57"/>
      <c r="RZ30" s="57"/>
      <c r="SA30" s="57"/>
      <c r="SB30" s="65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65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65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65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65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65"/>
      <c r="VF30" s="57"/>
      <c r="VG30" s="57"/>
      <c r="VH30" s="57"/>
      <c r="VI30" s="57"/>
      <c r="VJ30" s="57"/>
      <c r="VK30" s="57"/>
      <c r="VL30" s="57"/>
      <c r="VM30" s="57"/>
      <c r="VN30" s="65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65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65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65"/>
      <c r="XB30" s="57"/>
      <c r="XC30" s="57"/>
      <c r="XD30" s="57"/>
      <c r="XE30" s="57"/>
      <c r="XF30" s="57"/>
      <c r="XG30" s="65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65"/>
      <c r="XT30" s="57"/>
      <c r="XU30" s="57"/>
      <c r="XV30" s="57"/>
      <c r="XW30" s="57"/>
      <c r="XX30" s="57"/>
      <c r="XY30" s="65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65"/>
      <c r="YL30" s="57"/>
      <c r="YM30" s="57"/>
      <c r="YN30" s="57"/>
      <c r="YO30" s="57"/>
      <c r="YP30" s="57"/>
      <c r="YQ30" s="65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65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</row>
    <row r="31" spans="1:692" ht="15.75" x14ac:dyDescent="0.25">
      <c r="A31" s="61">
        <v>18</v>
      </c>
      <c r="B31" s="72"/>
      <c r="C31" s="62"/>
      <c r="D31" s="60"/>
      <c r="E31" s="6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  <c r="LF31" s="57"/>
      <c r="LG31" s="57"/>
      <c r="LH31" s="57"/>
      <c r="LI31" s="57"/>
      <c r="LJ31" s="57"/>
      <c r="LK31" s="57"/>
      <c r="LL31" s="57"/>
      <c r="LM31" s="65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65"/>
      <c r="LZ31" s="57"/>
      <c r="MA31" s="57"/>
      <c r="MB31" s="57"/>
      <c r="MC31" s="57"/>
      <c r="MD31" s="57"/>
      <c r="ME31" s="65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65"/>
      <c r="MR31" s="57"/>
      <c r="MS31" s="57"/>
      <c r="MT31" s="57"/>
      <c r="MU31" s="57"/>
      <c r="MV31" s="57"/>
      <c r="MW31" s="65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65"/>
      <c r="NJ31" s="57"/>
      <c r="NK31" s="57"/>
      <c r="NL31" s="57"/>
      <c r="NM31" s="57"/>
      <c r="NN31" s="57"/>
      <c r="NO31" s="65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65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65"/>
      <c r="OQ31" s="57"/>
      <c r="OR31" s="57"/>
      <c r="OS31" s="57"/>
      <c r="OT31" s="57"/>
      <c r="OU31" s="57"/>
      <c r="OV31" s="57"/>
      <c r="OW31" s="57"/>
      <c r="OX31" s="57"/>
      <c r="OY31" s="65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65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65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65"/>
      <c r="QM31" s="57"/>
      <c r="QN31" s="57"/>
      <c r="QO31" s="57"/>
      <c r="QP31" s="57"/>
      <c r="QQ31" s="57"/>
      <c r="QR31" s="65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65"/>
      <c r="RE31" s="57"/>
      <c r="RF31" s="57"/>
      <c r="RG31" s="57"/>
      <c r="RH31" s="57"/>
      <c r="RI31" s="57"/>
      <c r="RJ31" s="65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65"/>
      <c r="RW31" s="57"/>
      <c r="RX31" s="57"/>
      <c r="RY31" s="57"/>
      <c r="RZ31" s="57"/>
      <c r="SA31" s="57"/>
      <c r="SB31" s="65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65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65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65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65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65"/>
      <c r="VF31" s="57"/>
      <c r="VG31" s="57"/>
      <c r="VH31" s="57"/>
      <c r="VI31" s="57"/>
      <c r="VJ31" s="57"/>
      <c r="VK31" s="57"/>
      <c r="VL31" s="57"/>
      <c r="VM31" s="57"/>
      <c r="VN31" s="65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65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65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65"/>
      <c r="XB31" s="57"/>
      <c r="XC31" s="57"/>
      <c r="XD31" s="57"/>
      <c r="XE31" s="57"/>
      <c r="XF31" s="57"/>
      <c r="XG31" s="65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65"/>
      <c r="XT31" s="57"/>
      <c r="XU31" s="57"/>
      <c r="XV31" s="57"/>
      <c r="XW31" s="57"/>
      <c r="XX31" s="57"/>
      <c r="XY31" s="65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65"/>
      <c r="YL31" s="57"/>
      <c r="YM31" s="57"/>
      <c r="YN31" s="57"/>
      <c r="YO31" s="57"/>
      <c r="YP31" s="57"/>
      <c r="YQ31" s="65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65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</row>
    <row r="32" spans="1:692" ht="15.75" x14ac:dyDescent="0.25">
      <c r="A32" s="61">
        <v>19</v>
      </c>
      <c r="B32" s="72"/>
      <c r="C32" s="62"/>
      <c r="D32" s="60"/>
      <c r="E32" s="6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  <c r="LF32" s="57"/>
      <c r="LG32" s="57"/>
      <c r="LH32" s="57"/>
      <c r="LI32" s="57"/>
      <c r="LJ32" s="57"/>
      <c r="LK32" s="57"/>
      <c r="LL32" s="57"/>
      <c r="LM32" s="65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65"/>
      <c r="LZ32" s="57"/>
      <c r="MA32" s="57"/>
      <c r="MB32" s="57"/>
      <c r="MC32" s="57"/>
      <c r="MD32" s="57"/>
      <c r="ME32" s="65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65"/>
      <c r="MR32" s="57"/>
      <c r="MS32" s="57"/>
      <c r="MT32" s="57"/>
      <c r="MU32" s="57"/>
      <c r="MV32" s="57"/>
      <c r="MW32" s="65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65"/>
      <c r="NJ32" s="57"/>
      <c r="NK32" s="57"/>
      <c r="NL32" s="57"/>
      <c r="NM32" s="57"/>
      <c r="NN32" s="57"/>
      <c r="NO32" s="65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65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65"/>
      <c r="OQ32" s="57"/>
      <c r="OR32" s="57"/>
      <c r="OS32" s="57"/>
      <c r="OT32" s="57"/>
      <c r="OU32" s="57"/>
      <c r="OV32" s="57"/>
      <c r="OW32" s="57"/>
      <c r="OX32" s="57"/>
      <c r="OY32" s="65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65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65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65"/>
      <c r="QM32" s="57"/>
      <c r="QN32" s="57"/>
      <c r="QO32" s="57"/>
      <c r="QP32" s="57"/>
      <c r="QQ32" s="57"/>
      <c r="QR32" s="65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65"/>
      <c r="RE32" s="57"/>
      <c r="RF32" s="57"/>
      <c r="RG32" s="57"/>
      <c r="RH32" s="57"/>
      <c r="RI32" s="57"/>
      <c r="RJ32" s="65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65"/>
      <c r="RW32" s="57"/>
      <c r="RX32" s="57"/>
      <c r="RY32" s="57"/>
      <c r="RZ32" s="57"/>
      <c r="SA32" s="57"/>
      <c r="SB32" s="65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65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65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65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65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65"/>
      <c r="VF32" s="57"/>
      <c r="VG32" s="57"/>
      <c r="VH32" s="57"/>
      <c r="VI32" s="57"/>
      <c r="VJ32" s="57"/>
      <c r="VK32" s="57"/>
      <c r="VL32" s="57"/>
      <c r="VM32" s="57"/>
      <c r="VN32" s="65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65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65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65"/>
      <c r="XB32" s="57"/>
      <c r="XC32" s="57"/>
      <c r="XD32" s="57"/>
      <c r="XE32" s="57"/>
      <c r="XF32" s="57"/>
      <c r="XG32" s="65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65"/>
      <c r="XT32" s="57"/>
      <c r="XU32" s="57"/>
      <c r="XV32" s="57"/>
      <c r="XW32" s="57"/>
      <c r="XX32" s="57"/>
      <c r="XY32" s="65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65"/>
      <c r="YL32" s="57"/>
      <c r="YM32" s="57"/>
      <c r="YN32" s="57"/>
      <c r="YO32" s="57"/>
      <c r="YP32" s="57"/>
      <c r="YQ32" s="65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65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</row>
    <row r="33" spans="1:692" ht="15.75" x14ac:dyDescent="0.25">
      <c r="A33" s="61">
        <v>20</v>
      </c>
      <c r="B33" s="72"/>
      <c r="C33" s="62"/>
      <c r="D33" s="60"/>
      <c r="E33" s="6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  <c r="LF33" s="57"/>
      <c r="LG33" s="57"/>
      <c r="LH33" s="57"/>
      <c r="LI33" s="57"/>
      <c r="LJ33" s="57"/>
      <c r="LK33" s="57"/>
      <c r="LL33" s="57"/>
      <c r="LM33" s="65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65"/>
      <c r="LZ33" s="57"/>
      <c r="MA33" s="57"/>
      <c r="MB33" s="57"/>
      <c r="MC33" s="57"/>
      <c r="MD33" s="57"/>
      <c r="ME33" s="65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65"/>
      <c r="MR33" s="57"/>
      <c r="MS33" s="57"/>
      <c r="MT33" s="57"/>
      <c r="MU33" s="57"/>
      <c r="MV33" s="57"/>
      <c r="MW33" s="65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65"/>
      <c r="NJ33" s="57"/>
      <c r="NK33" s="57"/>
      <c r="NL33" s="57"/>
      <c r="NM33" s="57"/>
      <c r="NN33" s="57"/>
      <c r="NO33" s="65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65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65"/>
      <c r="OQ33" s="57"/>
      <c r="OR33" s="57"/>
      <c r="OS33" s="57"/>
      <c r="OT33" s="57"/>
      <c r="OU33" s="57"/>
      <c r="OV33" s="57"/>
      <c r="OW33" s="57"/>
      <c r="OX33" s="57"/>
      <c r="OY33" s="65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65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65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65"/>
      <c r="QM33" s="57"/>
      <c r="QN33" s="57"/>
      <c r="QO33" s="57"/>
      <c r="QP33" s="57"/>
      <c r="QQ33" s="57"/>
      <c r="QR33" s="65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65"/>
      <c r="RE33" s="57"/>
      <c r="RF33" s="57"/>
      <c r="RG33" s="57"/>
      <c r="RH33" s="57"/>
      <c r="RI33" s="57"/>
      <c r="RJ33" s="65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65"/>
      <c r="RW33" s="57"/>
      <c r="RX33" s="57"/>
      <c r="RY33" s="57"/>
      <c r="RZ33" s="57"/>
      <c r="SA33" s="57"/>
      <c r="SB33" s="65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65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65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65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65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65"/>
      <c r="VF33" s="57"/>
      <c r="VG33" s="57"/>
      <c r="VH33" s="57"/>
      <c r="VI33" s="57"/>
      <c r="VJ33" s="57"/>
      <c r="VK33" s="57"/>
      <c r="VL33" s="57"/>
      <c r="VM33" s="57"/>
      <c r="VN33" s="65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65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65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65"/>
      <c r="XB33" s="57"/>
      <c r="XC33" s="57"/>
      <c r="XD33" s="57"/>
      <c r="XE33" s="57"/>
      <c r="XF33" s="57"/>
      <c r="XG33" s="65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65"/>
      <c r="XT33" s="57"/>
      <c r="XU33" s="57"/>
      <c r="XV33" s="57"/>
      <c r="XW33" s="57"/>
      <c r="XX33" s="57"/>
      <c r="XY33" s="65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65"/>
      <c r="YL33" s="57"/>
      <c r="YM33" s="57"/>
      <c r="YN33" s="57"/>
      <c r="YO33" s="57"/>
      <c r="YP33" s="57"/>
      <c r="YQ33" s="65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65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</row>
    <row r="34" spans="1:692" x14ac:dyDescent="0.25">
      <c r="A34" s="107" t="s">
        <v>789</v>
      </c>
      <c r="B34" s="166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X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  <c r="IU34" s="3">
        <f t="shared" si="3"/>
        <v>0</v>
      </c>
      <c r="IV34" s="3">
        <f t="shared" si="3"/>
        <v>0</v>
      </c>
      <c r="IW34" s="3">
        <f t="shared" si="3"/>
        <v>0</v>
      </c>
      <c r="IX34" s="3">
        <f t="shared" si="3"/>
        <v>0</v>
      </c>
      <c r="IY34" s="3">
        <f t="shared" ref="IY34:LJ34" si="4">SUM(IY14:IY33)</f>
        <v>0</v>
      </c>
      <c r="IZ34" s="3">
        <f t="shared" si="4"/>
        <v>0</v>
      </c>
      <c r="JA34" s="3">
        <f t="shared" si="4"/>
        <v>0</v>
      </c>
      <c r="JB34" s="3">
        <f t="shared" si="4"/>
        <v>0</v>
      </c>
      <c r="JC34" s="3">
        <f t="shared" si="4"/>
        <v>0</v>
      </c>
      <c r="JD34" s="3">
        <f t="shared" si="4"/>
        <v>0</v>
      </c>
      <c r="JE34" s="3">
        <f t="shared" si="4"/>
        <v>0</v>
      </c>
      <c r="JF34" s="3">
        <f t="shared" si="4"/>
        <v>0</v>
      </c>
      <c r="JG34" s="3">
        <f t="shared" si="4"/>
        <v>0</v>
      </c>
      <c r="JH34" s="3">
        <f t="shared" si="4"/>
        <v>0</v>
      </c>
      <c r="JI34" s="3">
        <f t="shared" si="4"/>
        <v>0</v>
      </c>
      <c r="JJ34" s="3">
        <f t="shared" si="4"/>
        <v>0</v>
      </c>
      <c r="JK34" s="3">
        <f t="shared" si="4"/>
        <v>0</v>
      </c>
      <c r="JL34" s="3">
        <f t="shared" si="4"/>
        <v>0</v>
      </c>
      <c r="JM34" s="3">
        <f t="shared" si="4"/>
        <v>0</v>
      </c>
      <c r="JN34" s="3">
        <f t="shared" si="4"/>
        <v>0</v>
      </c>
      <c r="JO34" s="3">
        <f t="shared" si="4"/>
        <v>0</v>
      </c>
      <c r="JP34" s="3">
        <f t="shared" si="4"/>
        <v>0</v>
      </c>
      <c r="JQ34" s="3">
        <f t="shared" si="4"/>
        <v>0</v>
      </c>
      <c r="JR34" s="3">
        <f t="shared" si="4"/>
        <v>0</v>
      </c>
      <c r="JS34" s="3">
        <f t="shared" si="4"/>
        <v>0</v>
      </c>
      <c r="JT34" s="3">
        <f t="shared" si="4"/>
        <v>0</v>
      </c>
      <c r="JU34" s="3">
        <f t="shared" si="4"/>
        <v>0</v>
      </c>
      <c r="JV34" s="3">
        <f t="shared" si="4"/>
        <v>0</v>
      </c>
      <c r="JW34" s="3">
        <f t="shared" si="4"/>
        <v>0</v>
      </c>
      <c r="JX34" s="3">
        <f t="shared" si="4"/>
        <v>0</v>
      </c>
      <c r="JY34" s="3">
        <f t="shared" si="4"/>
        <v>0</v>
      </c>
      <c r="JZ34" s="3">
        <f t="shared" si="4"/>
        <v>0</v>
      </c>
      <c r="KA34" s="3">
        <f t="shared" si="4"/>
        <v>0</v>
      </c>
      <c r="KB34" s="3">
        <f t="shared" si="4"/>
        <v>0</v>
      </c>
      <c r="KC34" s="3">
        <f t="shared" si="4"/>
        <v>0</v>
      </c>
      <c r="KD34" s="3">
        <f t="shared" si="4"/>
        <v>0</v>
      </c>
      <c r="KE34" s="3">
        <f t="shared" si="4"/>
        <v>0</v>
      </c>
      <c r="KF34" s="3">
        <f t="shared" si="4"/>
        <v>0</v>
      </c>
      <c r="KG34" s="3">
        <f t="shared" si="4"/>
        <v>0</v>
      </c>
      <c r="KH34" s="3">
        <f t="shared" si="4"/>
        <v>0</v>
      </c>
      <c r="KI34" s="3">
        <f t="shared" si="4"/>
        <v>0</v>
      </c>
      <c r="KJ34" s="3">
        <f t="shared" si="4"/>
        <v>0</v>
      </c>
      <c r="KK34" s="3">
        <f t="shared" si="4"/>
        <v>0</v>
      </c>
      <c r="KL34" s="3">
        <f t="shared" si="4"/>
        <v>0</v>
      </c>
      <c r="KM34" s="3">
        <f t="shared" si="4"/>
        <v>0</v>
      </c>
      <c r="KN34" s="3">
        <f t="shared" si="4"/>
        <v>0</v>
      </c>
      <c r="KO34" s="3">
        <f t="shared" si="4"/>
        <v>0</v>
      </c>
      <c r="KP34" s="3">
        <f t="shared" si="4"/>
        <v>0</v>
      </c>
      <c r="KQ34" s="3">
        <f t="shared" si="4"/>
        <v>0</v>
      </c>
      <c r="KR34" s="3">
        <f t="shared" si="4"/>
        <v>0</v>
      </c>
      <c r="KS34" s="3">
        <f t="shared" si="4"/>
        <v>0</v>
      </c>
      <c r="KT34" s="3">
        <f t="shared" si="4"/>
        <v>0</v>
      </c>
      <c r="KU34" s="3">
        <f t="shared" si="4"/>
        <v>0</v>
      </c>
      <c r="KV34" s="3">
        <f t="shared" si="4"/>
        <v>0</v>
      </c>
      <c r="KW34" s="3">
        <f t="shared" si="4"/>
        <v>0</v>
      </c>
      <c r="KX34" s="3">
        <f t="shared" si="4"/>
        <v>0</v>
      </c>
      <c r="KY34" s="3">
        <f t="shared" si="4"/>
        <v>0</v>
      </c>
      <c r="KZ34" s="3">
        <f t="shared" si="4"/>
        <v>0</v>
      </c>
      <c r="LA34" s="3">
        <f t="shared" si="4"/>
        <v>0</v>
      </c>
      <c r="LB34" s="3">
        <f t="shared" si="4"/>
        <v>0</v>
      </c>
      <c r="LC34" s="3">
        <f t="shared" si="4"/>
        <v>0</v>
      </c>
      <c r="LD34" s="3">
        <f t="shared" si="4"/>
        <v>0</v>
      </c>
      <c r="LE34" s="3">
        <f t="shared" si="4"/>
        <v>0</v>
      </c>
      <c r="LF34" s="3">
        <f t="shared" si="4"/>
        <v>0</v>
      </c>
      <c r="LG34" s="3">
        <f t="shared" si="4"/>
        <v>0</v>
      </c>
      <c r="LH34" s="3">
        <f t="shared" si="4"/>
        <v>0</v>
      </c>
      <c r="LI34" s="3">
        <f t="shared" si="4"/>
        <v>0</v>
      </c>
      <c r="LJ34" s="3">
        <f t="shared" si="4"/>
        <v>0</v>
      </c>
      <c r="LK34" s="3">
        <f t="shared" ref="LK34:NV34" si="5">SUM(LK14:LK33)</f>
        <v>0</v>
      </c>
      <c r="LL34" s="3">
        <f t="shared" si="5"/>
        <v>0</v>
      </c>
      <c r="LM34" s="3">
        <f t="shared" si="5"/>
        <v>0</v>
      </c>
      <c r="LN34" s="3">
        <f t="shared" si="5"/>
        <v>0</v>
      </c>
      <c r="LO34" s="3">
        <f t="shared" si="5"/>
        <v>0</v>
      </c>
      <c r="LP34" s="3">
        <f t="shared" si="5"/>
        <v>0</v>
      </c>
      <c r="LQ34" s="3">
        <f t="shared" si="5"/>
        <v>0</v>
      </c>
      <c r="LR34" s="3">
        <f t="shared" si="5"/>
        <v>0</v>
      </c>
      <c r="LS34" s="3">
        <f t="shared" si="5"/>
        <v>0</v>
      </c>
      <c r="LT34" s="3">
        <f t="shared" si="5"/>
        <v>0</v>
      </c>
      <c r="LU34" s="3">
        <f t="shared" si="5"/>
        <v>0</v>
      </c>
      <c r="LV34" s="3">
        <f t="shared" si="5"/>
        <v>0</v>
      </c>
      <c r="LW34" s="3">
        <f t="shared" si="5"/>
        <v>0</v>
      </c>
      <c r="LX34" s="3">
        <f t="shared" si="5"/>
        <v>0</v>
      </c>
      <c r="LY34" s="3">
        <f t="shared" si="5"/>
        <v>0</v>
      </c>
      <c r="LZ34" s="3">
        <f t="shared" si="5"/>
        <v>0</v>
      </c>
      <c r="MA34" s="3">
        <f t="shared" si="5"/>
        <v>0</v>
      </c>
      <c r="MB34" s="3">
        <f t="shared" si="5"/>
        <v>0</v>
      </c>
      <c r="MC34" s="3">
        <f t="shared" si="5"/>
        <v>0</v>
      </c>
      <c r="MD34" s="3">
        <f t="shared" si="5"/>
        <v>0</v>
      </c>
      <c r="ME34" s="3">
        <f t="shared" si="5"/>
        <v>0</v>
      </c>
      <c r="MF34" s="3">
        <f t="shared" si="5"/>
        <v>0</v>
      </c>
      <c r="MG34" s="3">
        <f t="shared" si="5"/>
        <v>0</v>
      </c>
      <c r="MH34" s="3">
        <f t="shared" si="5"/>
        <v>0</v>
      </c>
      <c r="MI34" s="3">
        <f t="shared" si="5"/>
        <v>0</v>
      </c>
      <c r="MJ34" s="3">
        <f t="shared" si="5"/>
        <v>0</v>
      </c>
      <c r="MK34" s="3">
        <f t="shared" si="5"/>
        <v>0</v>
      </c>
      <c r="ML34" s="3">
        <f t="shared" si="5"/>
        <v>0</v>
      </c>
      <c r="MM34" s="3">
        <f t="shared" si="5"/>
        <v>0</v>
      </c>
      <c r="MN34" s="3">
        <f t="shared" si="5"/>
        <v>0</v>
      </c>
      <c r="MO34" s="3">
        <f t="shared" si="5"/>
        <v>0</v>
      </c>
      <c r="MP34" s="3">
        <f t="shared" si="5"/>
        <v>0</v>
      </c>
      <c r="MQ34" s="3">
        <f t="shared" si="5"/>
        <v>0</v>
      </c>
      <c r="MR34" s="3">
        <f t="shared" si="5"/>
        <v>0</v>
      </c>
      <c r="MS34" s="3">
        <f t="shared" si="5"/>
        <v>0</v>
      </c>
      <c r="MT34" s="3">
        <f t="shared" si="5"/>
        <v>0</v>
      </c>
      <c r="MU34" s="3">
        <f t="shared" si="5"/>
        <v>0</v>
      </c>
      <c r="MV34" s="3">
        <f t="shared" si="5"/>
        <v>0</v>
      </c>
      <c r="MW34" s="3">
        <f t="shared" si="5"/>
        <v>0</v>
      </c>
      <c r="MX34" s="3">
        <f t="shared" si="5"/>
        <v>0</v>
      </c>
      <c r="MY34" s="3">
        <f t="shared" si="5"/>
        <v>0</v>
      </c>
      <c r="MZ34" s="3">
        <f t="shared" si="5"/>
        <v>0</v>
      </c>
      <c r="NA34" s="3">
        <f t="shared" si="5"/>
        <v>0</v>
      </c>
      <c r="NB34" s="3">
        <f t="shared" si="5"/>
        <v>0</v>
      </c>
      <c r="NC34" s="3">
        <f t="shared" si="5"/>
        <v>0</v>
      </c>
      <c r="ND34" s="3">
        <f t="shared" si="5"/>
        <v>0</v>
      </c>
      <c r="NE34" s="3">
        <f t="shared" si="5"/>
        <v>0</v>
      </c>
      <c r="NF34" s="3">
        <f t="shared" si="5"/>
        <v>0</v>
      </c>
      <c r="NG34" s="3">
        <f t="shared" si="5"/>
        <v>0</v>
      </c>
      <c r="NH34" s="3">
        <f t="shared" si="5"/>
        <v>0</v>
      </c>
      <c r="NI34" s="3">
        <f t="shared" si="5"/>
        <v>0</v>
      </c>
      <c r="NJ34" s="3">
        <f t="shared" si="5"/>
        <v>0</v>
      </c>
      <c r="NK34" s="3">
        <f t="shared" si="5"/>
        <v>0</v>
      </c>
      <c r="NL34" s="3">
        <f t="shared" si="5"/>
        <v>0</v>
      </c>
      <c r="NM34" s="3">
        <f t="shared" si="5"/>
        <v>0</v>
      </c>
      <c r="NN34" s="3">
        <f t="shared" si="5"/>
        <v>0</v>
      </c>
      <c r="NO34" s="3">
        <f t="shared" si="5"/>
        <v>0</v>
      </c>
      <c r="NP34" s="3">
        <f t="shared" si="5"/>
        <v>0</v>
      </c>
      <c r="NQ34" s="3">
        <f t="shared" si="5"/>
        <v>0</v>
      </c>
      <c r="NR34" s="3">
        <f t="shared" si="5"/>
        <v>0</v>
      </c>
      <c r="NS34" s="3">
        <f t="shared" si="5"/>
        <v>0</v>
      </c>
      <c r="NT34" s="3">
        <f t="shared" si="5"/>
        <v>0</v>
      </c>
      <c r="NU34" s="3">
        <f t="shared" si="5"/>
        <v>0</v>
      </c>
      <c r="NV34" s="3">
        <f t="shared" si="5"/>
        <v>0</v>
      </c>
      <c r="NW34" s="3">
        <f t="shared" ref="NW34:QH34" si="6">SUM(NW14:NW33)</f>
        <v>0</v>
      </c>
      <c r="NX34" s="3">
        <f t="shared" si="6"/>
        <v>0</v>
      </c>
      <c r="NY34" s="3">
        <f t="shared" si="6"/>
        <v>0</v>
      </c>
      <c r="NZ34" s="3">
        <f t="shared" si="6"/>
        <v>0</v>
      </c>
      <c r="OA34" s="3">
        <f t="shared" si="6"/>
        <v>0</v>
      </c>
      <c r="OB34" s="3">
        <f t="shared" si="6"/>
        <v>0</v>
      </c>
      <c r="OC34" s="3">
        <f t="shared" si="6"/>
        <v>0</v>
      </c>
      <c r="OD34" s="3">
        <f t="shared" si="6"/>
        <v>0</v>
      </c>
      <c r="OE34" s="3">
        <f t="shared" si="6"/>
        <v>0</v>
      </c>
      <c r="OF34" s="3">
        <f t="shared" si="6"/>
        <v>0</v>
      </c>
      <c r="OG34" s="3">
        <f t="shared" si="6"/>
        <v>0</v>
      </c>
      <c r="OH34" s="3">
        <f t="shared" si="6"/>
        <v>0</v>
      </c>
      <c r="OI34" s="3">
        <f t="shared" si="6"/>
        <v>0</v>
      </c>
      <c r="OJ34" s="3">
        <f t="shared" si="6"/>
        <v>0</v>
      </c>
      <c r="OK34" s="3">
        <f t="shared" si="6"/>
        <v>0</v>
      </c>
      <c r="OL34" s="3">
        <f t="shared" si="6"/>
        <v>0</v>
      </c>
      <c r="OM34" s="3">
        <f t="shared" si="6"/>
        <v>0</v>
      </c>
      <c r="ON34" s="3">
        <f t="shared" si="6"/>
        <v>0</v>
      </c>
      <c r="OO34" s="3">
        <f t="shared" si="6"/>
        <v>0</v>
      </c>
      <c r="OP34" s="3">
        <f t="shared" si="6"/>
        <v>0</v>
      </c>
      <c r="OQ34" s="3">
        <f t="shared" si="6"/>
        <v>0</v>
      </c>
      <c r="OR34" s="3">
        <f t="shared" si="6"/>
        <v>0</v>
      </c>
      <c r="OS34" s="3">
        <f t="shared" si="6"/>
        <v>0</v>
      </c>
      <c r="OT34" s="3">
        <f t="shared" si="6"/>
        <v>0</v>
      </c>
      <c r="OU34" s="3">
        <f t="shared" si="6"/>
        <v>0</v>
      </c>
      <c r="OV34" s="3">
        <f t="shared" si="6"/>
        <v>0</v>
      </c>
      <c r="OW34" s="3">
        <f t="shared" si="6"/>
        <v>0</v>
      </c>
      <c r="OX34" s="3">
        <f t="shared" si="6"/>
        <v>0</v>
      </c>
      <c r="OY34" s="3">
        <f t="shared" si="6"/>
        <v>0</v>
      </c>
      <c r="OZ34" s="3">
        <f t="shared" si="6"/>
        <v>0</v>
      </c>
      <c r="PA34" s="3">
        <f t="shared" si="6"/>
        <v>0</v>
      </c>
      <c r="PB34" s="3">
        <f t="shared" si="6"/>
        <v>0</v>
      </c>
      <c r="PC34" s="3">
        <f t="shared" si="6"/>
        <v>0</v>
      </c>
      <c r="PD34" s="3">
        <f t="shared" si="6"/>
        <v>0</v>
      </c>
      <c r="PE34" s="3">
        <f t="shared" si="6"/>
        <v>0</v>
      </c>
      <c r="PF34" s="3">
        <f t="shared" si="6"/>
        <v>0</v>
      </c>
      <c r="PG34" s="3">
        <f t="shared" si="6"/>
        <v>0</v>
      </c>
      <c r="PH34" s="3">
        <f t="shared" si="6"/>
        <v>0</v>
      </c>
      <c r="PI34" s="3">
        <f t="shared" si="6"/>
        <v>0</v>
      </c>
      <c r="PJ34" s="3">
        <f t="shared" si="6"/>
        <v>0</v>
      </c>
      <c r="PK34" s="3">
        <f t="shared" si="6"/>
        <v>0</v>
      </c>
      <c r="PL34" s="3">
        <f t="shared" si="6"/>
        <v>0</v>
      </c>
      <c r="PM34" s="3">
        <f t="shared" si="6"/>
        <v>0</v>
      </c>
      <c r="PN34" s="3">
        <f t="shared" si="6"/>
        <v>0</v>
      </c>
      <c r="PO34" s="3">
        <f t="shared" si="6"/>
        <v>0</v>
      </c>
      <c r="PP34" s="3">
        <f t="shared" si="6"/>
        <v>0</v>
      </c>
      <c r="PQ34" s="3">
        <f t="shared" si="6"/>
        <v>0</v>
      </c>
      <c r="PR34" s="3">
        <f t="shared" si="6"/>
        <v>0</v>
      </c>
      <c r="PS34" s="3">
        <f t="shared" si="6"/>
        <v>0</v>
      </c>
      <c r="PT34" s="3">
        <f t="shared" si="6"/>
        <v>0</v>
      </c>
      <c r="PU34" s="3">
        <f t="shared" si="6"/>
        <v>0</v>
      </c>
      <c r="PV34" s="3">
        <f t="shared" si="6"/>
        <v>0</v>
      </c>
      <c r="PW34" s="3">
        <f t="shared" si="6"/>
        <v>0</v>
      </c>
      <c r="PX34" s="3">
        <f t="shared" si="6"/>
        <v>0</v>
      </c>
      <c r="PY34" s="3">
        <f t="shared" si="6"/>
        <v>0</v>
      </c>
      <c r="PZ34" s="3">
        <f t="shared" si="6"/>
        <v>0</v>
      </c>
      <c r="QA34" s="3">
        <f t="shared" si="6"/>
        <v>0</v>
      </c>
      <c r="QB34" s="3">
        <f t="shared" si="6"/>
        <v>0</v>
      </c>
      <c r="QC34" s="3">
        <f t="shared" si="6"/>
        <v>0</v>
      </c>
      <c r="QD34" s="3">
        <f t="shared" si="6"/>
        <v>0</v>
      </c>
      <c r="QE34" s="3">
        <f t="shared" si="6"/>
        <v>0</v>
      </c>
      <c r="QF34" s="3">
        <f t="shared" si="6"/>
        <v>0</v>
      </c>
      <c r="QG34" s="3">
        <f t="shared" si="6"/>
        <v>0</v>
      </c>
      <c r="QH34" s="3">
        <f t="shared" si="6"/>
        <v>0</v>
      </c>
      <c r="QI34" s="3">
        <f t="shared" ref="QI34:ST34" si="7">SUM(QI14:QI33)</f>
        <v>0</v>
      </c>
      <c r="QJ34" s="3">
        <f t="shared" si="7"/>
        <v>0</v>
      </c>
      <c r="QK34" s="3">
        <f t="shared" si="7"/>
        <v>0</v>
      </c>
      <c r="QL34" s="3">
        <f t="shared" si="7"/>
        <v>0</v>
      </c>
      <c r="QM34" s="3">
        <f t="shared" si="7"/>
        <v>0</v>
      </c>
      <c r="QN34" s="3">
        <f t="shared" si="7"/>
        <v>0</v>
      </c>
      <c r="QO34" s="3">
        <f t="shared" si="7"/>
        <v>0</v>
      </c>
      <c r="QP34" s="3">
        <f t="shared" si="7"/>
        <v>0</v>
      </c>
      <c r="QQ34" s="3">
        <f t="shared" si="7"/>
        <v>0</v>
      </c>
      <c r="QR34" s="3">
        <f t="shared" si="7"/>
        <v>0</v>
      </c>
      <c r="QS34" s="3">
        <f t="shared" si="7"/>
        <v>0</v>
      </c>
      <c r="QT34" s="3">
        <f t="shared" si="7"/>
        <v>0</v>
      </c>
      <c r="QU34" s="3">
        <f t="shared" si="7"/>
        <v>0</v>
      </c>
      <c r="QV34" s="3">
        <f t="shared" si="7"/>
        <v>0</v>
      </c>
      <c r="QW34" s="3">
        <f t="shared" si="7"/>
        <v>0</v>
      </c>
      <c r="QX34" s="3">
        <f t="shared" si="7"/>
        <v>0</v>
      </c>
      <c r="QY34" s="3">
        <f t="shared" si="7"/>
        <v>0</v>
      </c>
      <c r="QZ34" s="3">
        <f t="shared" si="7"/>
        <v>0</v>
      </c>
      <c r="RA34" s="3">
        <f t="shared" si="7"/>
        <v>0</v>
      </c>
      <c r="RB34" s="3">
        <f t="shared" si="7"/>
        <v>0</v>
      </c>
      <c r="RC34" s="3">
        <f t="shared" si="7"/>
        <v>0</v>
      </c>
      <c r="RD34" s="3">
        <f t="shared" si="7"/>
        <v>0</v>
      </c>
      <c r="RE34" s="3">
        <f t="shared" si="7"/>
        <v>0</v>
      </c>
      <c r="RF34" s="3">
        <f t="shared" si="7"/>
        <v>0</v>
      </c>
      <c r="RG34" s="3">
        <f t="shared" si="7"/>
        <v>0</v>
      </c>
      <c r="RH34" s="3">
        <f t="shared" si="7"/>
        <v>0</v>
      </c>
      <c r="RI34" s="3">
        <f t="shared" si="7"/>
        <v>0</v>
      </c>
      <c r="RJ34" s="3">
        <f t="shared" si="7"/>
        <v>0</v>
      </c>
      <c r="RK34" s="3">
        <f t="shared" si="7"/>
        <v>0</v>
      </c>
      <c r="RL34" s="3">
        <f t="shared" si="7"/>
        <v>0</v>
      </c>
      <c r="RM34" s="3">
        <f t="shared" si="7"/>
        <v>0</v>
      </c>
      <c r="RN34" s="3">
        <f t="shared" si="7"/>
        <v>0</v>
      </c>
      <c r="RO34" s="3">
        <f t="shared" si="7"/>
        <v>0</v>
      </c>
      <c r="RP34" s="3">
        <f t="shared" si="7"/>
        <v>0</v>
      </c>
      <c r="RQ34" s="3">
        <f t="shared" si="7"/>
        <v>0</v>
      </c>
      <c r="RR34" s="3">
        <f t="shared" si="7"/>
        <v>0</v>
      </c>
      <c r="RS34" s="3">
        <f t="shared" si="7"/>
        <v>0</v>
      </c>
      <c r="RT34" s="3">
        <f t="shared" si="7"/>
        <v>0</v>
      </c>
      <c r="RU34" s="3">
        <f t="shared" si="7"/>
        <v>0</v>
      </c>
      <c r="RV34" s="3">
        <f t="shared" si="7"/>
        <v>0</v>
      </c>
      <c r="RW34" s="3">
        <f t="shared" si="7"/>
        <v>0</v>
      </c>
      <c r="RX34" s="3">
        <f t="shared" si="7"/>
        <v>0</v>
      </c>
      <c r="RY34" s="3">
        <f t="shared" si="7"/>
        <v>0</v>
      </c>
      <c r="RZ34" s="3">
        <f t="shared" si="7"/>
        <v>0</v>
      </c>
      <c r="SA34" s="3">
        <f t="shared" si="7"/>
        <v>0</v>
      </c>
      <c r="SB34" s="3">
        <f t="shared" si="7"/>
        <v>0</v>
      </c>
      <c r="SC34" s="3">
        <f t="shared" si="7"/>
        <v>0</v>
      </c>
      <c r="SD34" s="3">
        <f t="shared" si="7"/>
        <v>0</v>
      </c>
      <c r="SE34" s="3">
        <f t="shared" si="7"/>
        <v>0</v>
      </c>
      <c r="SF34" s="3">
        <f t="shared" si="7"/>
        <v>0</v>
      </c>
      <c r="SG34" s="3">
        <f t="shared" si="7"/>
        <v>0</v>
      </c>
      <c r="SH34" s="3">
        <f t="shared" si="7"/>
        <v>0</v>
      </c>
      <c r="SI34" s="3">
        <f t="shared" si="7"/>
        <v>0</v>
      </c>
      <c r="SJ34" s="3">
        <f t="shared" si="7"/>
        <v>0</v>
      </c>
      <c r="SK34" s="3">
        <f t="shared" si="7"/>
        <v>0</v>
      </c>
      <c r="SL34" s="3">
        <f t="shared" si="7"/>
        <v>0</v>
      </c>
      <c r="SM34" s="3">
        <f t="shared" si="7"/>
        <v>0</v>
      </c>
      <c r="SN34" s="3">
        <f t="shared" si="7"/>
        <v>0</v>
      </c>
      <c r="SO34" s="3">
        <f t="shared" si="7"/>
        <v>0</v>
      </c>
      <c r="SP34" s="3">
        <f t="shared" si="7"/>
        <v>0</v>
      </c>
      <c r="SQ34" s="3">
        <f t="shared" si="7"/>
        <v>0</v>
      </c>
      <c r="SR34" s="3">
        <f t="shared" si="7"/>
        <v>0</v>
      </c>
      <c r="SS34" s="3">
        <f t="shared" si="7"/>
        <v>0</v>
      </c>
      <c r="ST34" s="3">
        <f t="shared" si="7"/>
        <v>0</v>
      </c>
      <c r="SU34" s="3">
        <f t="shared" ref="SU34:VF34" si="8">SUM(SU14:SU33)</f>
        <v>0</v>
      </c>
      <c r="SV34" s="3">
        <f t="shared" si="8"/>
        <v>0</v>
      </c>
      <c r="SW34" s="3">
        <f t="shared" si="8"/>
        <v>0</v>
      </c>
      <c r="SX34" s="3">
        <f t="shared" si="8"/>
        <v>0</v>
      </c>
      <c r="SY34" s="3">
        <f t="shared" si="8"/>
        <v>0</v>
      </c>
      <c r="SZ34" s="3">
        <f t="shared" si="8"/>
        <v>0</v>
      </c>
      <c r="TA34" s="3">
        <f t="shared" si="8"/>
        <v>0</v>
      </c>
      <c r="TB34" s="3">
        <f t="shared" si="8"/>
        <v>0</v>
      </c>
      <c r="TC34" s="3">
        <f t="shared" si="8"/>
        <v>0</v>
      </c>
      <c r="TD34" s="3">
        <f t="shared" si="8"/>
        <v>0</v>
      </c>
      <c r="TE34" s="3">
        <f t="shared" si="8"/>
        <v>0</v>
      </c>
      <c r="TF34" s="3">
        <f t="shared" si="8"/>
        <v>0</v>
      </c>
      <c r="TG34" s="3">
        <f t="shared" si="8"/>
        <v>0</v>
      </c>
      <c r="TH34" s="3">
        <f t="shared" si="8"/>
        <v>0</v>
      </c>
      <c r="TI34" s="3">
        <f t="shared" si="8"/>
        <v>0</v>
      </c>
      <c r="TJ34" s="3">
        <f t="shared" si="8"/>
        <v>0</v>
      </c>
      <c r="TK34" s="3">
        <f t="shared" si="8"/>
        <v>0</v>
      </c>
      <c r="TL34" s="3">
        <f t="shared" si="8"/>
        <v>0</v>
      </c>
      <c r="TM34" s="3">
        <f t="shared" si="8"/>
        <v>0</v>
      </c>
      <c r="TN34" s="3">
        <f t="shared" si="8"/>
        <v>0</v>
      </c>
      <c r="TO34" s="3">
        <f t="shared" si="8"/>
        <v>0</v>
      </c>
      <c r="TP34" s="3">
        <f t="shared" si="8"/>
        <v>0</v>
      </c>
      <c r="TQ34" s="3">
        <f t="shared" si="8"/>
        <v>0</v>
      </c>
      <c r="TR34" s="3">
        <f t="shared" si="8"/>
        <v>0</v>
      </c>
      <c r="TS34" s="3">
        <f t="shared" si="8"/>
        <v>0</v>
      </c>
      <c r="TT34" s="3">
        <f t="shared" si="8"/>
        <v>0</v>
      </c>
      <c r="TU34" s="3">
        <f t="shared" si="8"/>
        <v>0</v>
      </c>
      <c r="TV34" s="3">
        <f t="shared" si="8"/>
        <v>0</v>
      </c>
      <c r="TW34" s="3">
        <f t="shared" si="8"/>
        <v>0</v>
      </c>
      <c r="TX34" s="3">
        <f t="shared" si="8"/>
        <v>0</v>
      </c>
      <c r="TY34" s="3">
        <f t="shared" si="8"/>
        <v>0</v>
      </c>
      <c r="TZ34" s="3">
        <f t="shared" si="8"/>
        <v>0</v>
      </c>
      <c r="UA34" s="3">
        <f t="shared" si="8"/>
        <v>0</v>
      </c>
      <c r="UB34" s="3">
        <f t="shared" si="8"/>
        <v>0</v>
      </c>
      <c r="UC34" s="3">
        <f t="shared" si="8"/>
        <v>0</v>
      </c>
      <c r="UD34" s="3">
        <f t="shared" si="8"/>
        <v>0</v>
      </c>
      <c r="UE34" s="3">
        <f t="shared" si="8"/>
        <v>0</v>
      </c>
      <c r="UF34" s="3">
        <f t="shared" si="8"/>
        <v>0</v>
      </c>
      <c r="UG34" s="3">
        <f t="shared" si="8"/>
        <v>0</v>
      </c>
      <c r="UH34" s="3">
        <f t="shared" si="8"/>
        <v>0</v>
      </c>
      <c r="UI34" s="3">
        <f t="shared" si="8"/>
        <v>0</v>
      </c>
      <c r="UJ34" s="3">
        <f t="shared" si="8"/>
        <v>0</v>
      </c>
      <c r="UK34" s="3">
        <f t="shared" si="8"/>
        <v>0</v>
      </c>
      <c r="UL34" s="3">
        <f t="shared" si="8"/>
        <v>0</v>
      </c>
      <c r="UM34" s="3">
        <f t="shared" si="8"/>
        <v>0</v>
      </c>
      <c r="UN34" s="3">
        <f t="shared" si="8"/>
        <v>0</v>
      </c>
      <c r="UO34" s="3">
        <f t="shared" si="8"/>
        <v>0</v>
      </c>
      <c r="UP34" s="3">
        <f t="shared" si="8"/>
        <v>0</v>
      </c>
      <c r="UQ34" s="3">
        <f t="shared" si="8"/>
        <v>0</v>
      </c>
      <c r="UR34" s="3">
        <f t="shared" si="8"/>
        <v>0</v>
      </c>
      <c r="US34" s="3">
        <f t="shared" si="8"/>
        <v>0</v>
      </c>
      <c r="UT34" s="3">
        <f t="shared" si="8"/>
        <v>0</v>
      </c>
      <c r="UU34" s="3">
        <f t="shared" si="8"/>
        <v>0</v>
      </c>
      <c r="UV34" s="3">
        <f t="shared" si="8"/>
        <v>0</v>
      </c>
      <c r="UW34" s="3">
        <f t="shared" si="8"/>
        <v>0</v>
      </c>
      <c r="UX34" s="3">
        <f t="shared" si="8"/>
        <v>0</v>
      </c>
      <c r="UY34" s="3">
        <f t="shared" si="8"/>
        <v>0</v>
      </c>
      <c r="UZ34" s="3">
        <f t="shared" si="8"/>
        <v>0</v>
      </c>
      <c r="VA34" s="3">
        <f t="shared" si="8"/>
        <v>0</v>
      </c>
      <c r="VB34" s="3">
        <f t="shared" si="8"/>
        <v>0</v>
      </c>
      <c r="VC34" s="3">
        <f t="shared" si="8"/>
        <v>0</v>
      </c>
      <c r="VD34" s="3">
        <f t="shared" si="8"/>
        <v>0</v>
      </c>
      <c r="VE34" s="3">
        <f t="shared" si="8"/>
        <v>0</v>
      </c>
      <c r="VF34" s="3">
        <f t="shared" si="8"/>
        <v>0</v>
      </c>
      <c r="VG34" s="3">
        <f t="shared" ref="VG34:XR34" si="9">SUM(VG14:VG33)</f>
        <v>0</v>
      </c>
      <c r="VH34" s="3">
        <f t="shared" si="9"/>
        <v>0</v>
      </c>
      <c r="VI34" s="3">
        <f t="shared" si="9"/>
        <v>0</v>
      </c>
      <c r="VJ34" s="3">
        <f t="shared" si="9"/>
        <v>0</v>
      </c>
      <c r="VK34" s="3">
        <f t="shared" si="9"/>
        <v>0</v>
      </c>
      <c r="VL34" s="3">
        <f t="shared" si="9"/>
        <v>0</v>
      </c>
      <c r="VM34" s="3">
        <f t="shared" si="9"/>
        <v>0</v>
      </c>
      <c r="VN34" s="3">
        <f t="shared" si="9"/>
        <v>0</v>
      </c>
      <c r="VO34" s="3">
        <f t="shared" si="9"/>
        <v>0</v>
      </c>
      <c r="VP34" s="3">
        <f t="shared" si="9"/>
        <v>0</v>
      </c>
      <c r="VQ34" s="3">
        <f t="shared" si="9"/>
        <v>0</v>
      </c>
      <c r="VR34" s="3">
        <f t="shared" si="9"/>
        <v>0</v>
      </c>
      <c r="VS34" s="3">
        <f t="shared" si="9"/>
        <v>0</v>
      </c>
      <c r="VT34" s="3">
        <f t="shared" si="9"/>
        <v>0</v>
      </c>
      <c r="VU34" s="3">
        <f t="shared" si="9"/>
        <v>0</v>
      </c>
      <c r="VV34" s="3">
        <f t="shared" si="9"/>
        <v>0</v>
      </c>
      <c r="VW34" s="3">
        <f t="shared" si="9"/>
        <v>0</v>
      </c>
      <c r="VX34" s="3">
        <f t="shared" si="9"/>
        <v>0</v>
      </c>
      <c r="VY34" s="3">
        <f t="shared" si="9"/>
        <v>0</v>
      </c>
      <c r="VZ34" s="3">
        <f t="shared" si="9"/>
        <v>0</v>
      </c>
      <c r="WA34" s="3">
        <f t="shared" si="9"/>
        <v>0</v>
      </c>
      <c r="WB34" s="3">
        <f t="shared" si="9"/>
        <v>0</v>
      </c>
      <c r="WC34" s="3">
        <f t="shared" si="9"/>
        <v>0</v>
      </c>
      <c r="WD34" s="3">
        <f t="shared" si="9"/>
        <v>0</v>
      </c>
      <c r="WE34" s="3">
        <f t="shared" si="9"/>
        <v>0</v>
      </c>
      <c r="WF34" s="3">
        <f t="shared" si="9"/>
        <v>0</v>
      </c>
      <c r="WG34" s="3">
        <f t="shared" si="9"/>
        <v>0</v>
      </c>
      <c r="WH34" s="3">
        <f t="shared" si="9"/>
        <v>0</v>
      </c>
      <c r="WI34" s="3">
        <f t="shared" si="9"/>
        <v>0</v>
      </c>
      <c r="WJ34" s="3">
        <f t="shared" si="9"/>
        <v>0</v>
      </c>
      <c r="WK34" s="3">
        <f t="shared" si="9"/>
        <v>0</v>
      </c>
      <c r="WL34" s="3">
        <f t="shared" si="9"/>
        <v>0</v>
      </c>
      <c r="WM34" s="3">
        <f t="shared" si="9"/>
        <v>0</v>
      </c>
      <c r="WN34" s="3">
        <f t="shared" si="9"/>
        <v>0</v>
      </c>
      <c r="WO34" s="3">
        <f t="shared" si="9"/>
        <v>0</v>
      </c>
      <c r="WP34" s="3">
        <f t="shared" si="9"/>
        <v>0</v>
      </c>
      <c r="WQ34" s="3">
        <f t="shared" si="9"/>
        <v>0</v>
      </c>
      <c r="WR34" s="3">
        <f t="shared" si="9"/>
        <v>0</v>
      </c>
      <c r="WS34" s="3">
        <f t="shared" si="9"/>
        <v>0</v>
      </c>
      <c r="WT34" s="3">
        <f t="shared" si="9"/>
        <v>0</v>
      </c>
      <c r="WU34" s="3">
        <f t="shared" si="9"/>
        <v>0</v>
      </c>
      <c r="WV34" s="3">
        <f t="shared" si="9"/>
        <v>0</v>
      </c>
      <c r="WW34" s="3">
        <f t="shared" si="9"/>
        <v>0</v>
      </c>
      <c r="WX34" s="3">
        <f t="shared" si="9"/>
        <v>0</v>
      </c>
      <c r="WY34" s="3">
        <f t="shared" si="9"/>
        <v>0</v>
      </c>
      <c r="WZ34" s="3">
        <f t="shared" si="9"/>
        <v>0</v>
      </c>
      <c r="XA34" s="3">
        <f t="shared" si="9"/>
        <v>0</v>
      </c>
      <c r="XB34" s="3">
        <f t="shared" si="9"/>
        <v>0</v>
      </c>
      <c r="XC34" s="3">
        <f t="shared" si="9"/>
        <v>0</v>
      </c>
      <c r="XD34" s="3">
        <f t="shared" si="9"/>
        <v>0</v>
      </c>
      <c r="XE34" s="3">
        <f t="shared" si="9"/>
        <v>0</v>
      </c>
      <c r="XF34" s="3">
        <f t="shared" si="9"/>
        <v>0</v>
      </c>
      <c r="XG34" s="3">
        <f t="shared" si="9"/>
        <v>0</v>
      </c>
      <c r="XH34" s="3">
        <f t="shared" si="9"/>
        <v>0</v>
      </c>
      <c r="XI34" s="3">
        <f t="shared" si="9"/>
        <v>0</v>
      </c>
      <c r="XJ34" s="3">
        <f t="shared" si="9"/>
        <v>0</v>
      </c>
      <c r="XK34" s="3">
        <f t="shared" si="9"/>
        <v>0</v>
      </c>
      <c r="XL34" s="3">
        <f t="shared" si="9"/>
        <v>0</v>
      </c>
      <c r="XM34" s="3">
        <f t="shared" si="9"/>
        <v>0</v>
      </c>
      <c r="XN34" s="3">
        <f t="shared" si="9"/>
        <v>0</v>
      </c>
      <c r="XO34" s="3">
        <f t="shared" si="9"/>
        <v>0</v>
      </c>
      <c r="XP34" s="3">
        <f t="shared" si="9"/>
        <v>0</v>
      </c>
      <c r="XQ34" s="3">
        <f t="shared" si="9"/>
        <v>0</v>
      </c>
      <c r="XR34" s="3">
        <f t="shared" si="9"/>
        <v>0</v>
      </c>
      <c r="XS34" s="3">
        <f t="shared" ref="XS34:ZP34" si="10">SUM(XS14:XS33)</f>
        <v>0</v>
      </c>
      <c r="XT34" s="3">
        <f t="shared" si="10"/>
        <v>0</v>
      </c>
      <c r="XU34" s="3">
        <f t="shared" si="10"/>
        <v>0</v>
      </c>
      <c r="XV34" s="3">
        <f t="shared" si="10"/>
        <v>0</v>
      </c>
      <c r="XW34" s="3">
        <f t="shared" si="10"/>
        <v>0</v>
      </c>
      <c r="XX34" s="3">
        <f t="shared" si="10"/>
        <v>0</v>
      </c>
      <c r="XY34" s="3">
        <f t="shared" si="10"/>
        <v>0</v>
      </c>
      <c r="XZ34" s="3">
        <f t="shared" si="10"/>
        <v>0</v>
      </c>
      <c r="YA34" s="3">
        <f t="shared" si="10"/>
        <v>0</v>
      </c>
      <c r="YB34" s="3">
        <f t="shared" si="10"/>
        <v>0</v>
      </c>
      <c r="YC34" s="3">
        <f t="shared" si="10"/>
        <v>0</v>
      </c>
      <c r="YD34" s="3">
        <f t="shared" si="10"/>
        <v>0</v>
      </c>
      <c r="YE34" s="3">
        <f t="shared" si="10"/>
        <v>0</v>
      </c>
      <c r="YF34" s="3">
        <f t="shared" si="10"/>
        <v>0</v>
      </c>
      <c r="YG34" s="3">
        <f t="shared" si="10"/>
        <v>0</v>
      </c>
      <c r="YH34" s="3">
        <f t="shared" si="10"/>
        <v>0</v>
      </c>
      <c r="YI34" s="3">
        <f t="shared" si="10"/>
        <v>0</v>
      </c>
      <c r="YJ34" s="3">
        <f t="shared" si="10"/>
        <v>0</v>
      </c>
      <c r="YK34" s="3">
        <f t="shared" si="10"/>
        <v>0</v>
      </c>
      <c r="YL34" s="3">
        <f t="shared" si="10"/>
        <v>0</v>
      </c>
      <c r="YM34" s="3">
        <f t="shared" si="10"/>
        <v>0</v>
      </c>
      <c r="YN34" s="3">
        <f t="shared" si="10"/>
        <v>0</v>
      </c>
      <c r="YO34" s="3">
        <f t="shared" si="10"/>
        <v>0</v>
      </c>
      <c r="YP34" s="3">
        <f t="shared" si="10"/>
        <v>0</v>
      </c>
      <c r="YQ34" s="3">
        <f t="shared" si="10"/>
        <v>0</v>
      </c>
      <c r="YR34" s="3">
        <f t="shared" si="10"/>
        <v>0</v>
      </c>
      <c r="YS34" s="3">
        <f t="shared" si="10"/>
        <v>0</v>
      </c>
      <c r="YT34" s="3">
        <f t="shared" si="10"/>
        <v>0</v>
      </c>
      <c r="YU34" s="3">
        <f t="shared" si="10"/>
        <v>0</v>
      </c>
      <c r="YV34" s="3">
        <f t="shared" si="10"/>
        <v>0</v>
      </c>
      <c r="YW34" s="3">
        <f t="shared" si="10"/>
        <v>0</v>
      </c>
      <c r="YX34" s="3">
        <f t="shared" si="10"/>
        <v>0</v>
      </c>
      <c r="YY34" s="3">
        <f t="shared" si="10"/>
        <v>0</v>
      </c>
      <c r="YZ34" s="3">
        <f t="shared" si="10"/>
        <v>0</v>
      </c>
      <c r="ZA34" s="3">
        <f t="shared" si="10"/>
        <v>0</v>
      </c>
      <c r="ZB34" s="3">
        <f t="shared" si="10"/>
        <v>0</v>
      </c>
      <c r="ZC34" s="3">
        <f t="shared" si="10"/>
        <v>0</v>
      </c>
      <c r="ZD34" s="3">
        <f t="shared" si="10"/>
        <v>0</v>
      </c>
      <c r="ZE34" s="3">
        <f t="shared" si="10"/>
        <v>0</v>
      </c>
      <c r="ZF34" s="3">
        <f t="shared" si="10"/>
        <v>0</v>
      </c>
      <c r="ZG34" s="3">
        <f t="shared" si="10"/>
        <v>0</v>
      </c>
      <c r="ZH34" s="3">
        <f t="shared" si="10"/>
        <v>0</v>
      </c>
      <c r="ZI34" s="3">
        <f t="shared" si="10"/>
        <v>0</v>
      </c>
      <c r="ZJ34" s="3">
        <f t="shared" si="10"/>
        <v>0</v>
      </c>
      <c r="ZK34" s="3">
        <f t="shared" si="10"/>
        <v>0</v>
      </c>
      <c r="ZL34" s="3">
        <f t="shared" si="10"/>
        <v>0</v>
      </c>
      <c r="ZM34" s="3">
        <f t="shared" si="10"/>
        <v>0</v>
      </c>
      <c r="ZN34" s="3">
        <f t="shared" si="10"/>
        <v>0</v>
      </c>
      <c r="ZO34" s="3">
        <f t="shared" si="10"/>
        <v>0</v>
      </c>
      <c r="ZP34" s="3">
        <f t="shared" si="10"/>
        <v>0</v>
      </c>
    </row>
    <row r="35" spans="1:692" ht="44.45" customHeight="1" x14ac:dyDescent="0.25">
      <c r="A35" s="109" t="s">
        <v>3195</v>
      </c>
      <c r="B35" s="110"/>
      <c r="C35" s="11">
        <f>C34/25%</f>
        <v>0</v>
      </c>
      <c r="D35" s="11">
        <f t="shared" ref="D35:BG35" si="11">D34/25%</f>
        <v>0</v>
      </c>
      <c r="E35" s="11">
        <f t="shared" si="11"/>
        <v>0</v>
      </c>
      <c r="F35" s="11">
        <f t="shared" si="11"/>
        <v>0</v>
      </c>
      <c r="G35" s="11">
        <f t="shared" si="11"/>
        <v>0</v>
      </c>
      <c r="H35" s="11">
        <f t="shared" si="11"/>
        <v>0</v>
      </c>
      <c r="I35" s="11">
        <f t="shared" si="11"/>
        <v>0</v>
      </c>
      <c r="J35" s="11">
        <f t="shared" si="11"/>
        <v>0</v>
      </c>
      <c r="K35" s="11">
        <f t="shared" si="11"/>
        <v>0</v>
      </c>
      <c r="L35" s="11">
        <f t="shared" si="11"/>
        <v>0</v>
      </c>
      <c r="M35" s="11">
        <f t="shared" si="11"/>
        <v>0</v>
      </c>
      <c r="N35" s="11">
        <f t="shared" si="11"/>
        <v>0</v>
      </c>
      <c r="O35" s="11">
        <f t="shared" si="11"/>
        <v>0</v>
      </c>
      <c r="P35" s="11">
        <f t="shared" si="11"/>
        <v>0</v>
      </c>
      <c r="Q35" s="11">
        <f t="shared" si="11"/>
        <v>0</v>
      </c>
      <c r="R35" s="11">
        <f t="shared" si="11"/>
        <v>0</v>
      </c>
      <c r="S35" s="11">
        <f t="shared" si="11"/>
        <v>0</v>
      </c>
      <c r="T35" s="11">
        <f t="shared" si="11"/>
        <v>0</v>
      </c>
      <c r="U35" s="11">
        <f t="shared" si="11"/>
        <v>0</v>
      </c>
      <c r="V35" s="11">
        <f t="shared" si="11"/>
        <v>0</v>
      </c>
      <c r="W35" s="11">
        <f t="shared" si="11"/>
        <v>0</v>
      </c>
      <c r="X35" s="11">
        <f t="shared" si="11"/>
        <v>0</v>
      </c>
      <c r="Y35" s="11">
        <f t="shared" si="11"/>
        <v>0</v>
      </c>
      <c r="Z35" s="11">
        <f t="shared" si="11"/>
        <v>0</v>
      </c>
      <c r="AA35" s="11">
        <f t="shared" si="11"/>
        <v>0</v>
      </c>
      <c r="AB35" s="11">
        <f t="shared" si="11"/>
        <v>0</v>
      </c>
      <c r="AC35" s="11">
        <f t="shared" si="11"/>
        <v>0</v>
      </c>
      <c r="AD35" s="11">
        <f t="shared" si="11"/>
        <v>0</v>
      </c>
      <c r="AE35" s="11">
        <f t="shared" si="11"/>
        <v>0</v>
      </c>
      <c r="AF35" s="11">
        <f t="shared" si="11"/>
        <v>0</v>
      </c>
      <c r="AG35" s="11">
        <f t="shared" si="11"/>
        <v>0</v>
      </c>
      <c r="AH35" s="11">
        <f t="shared" si="11"/>
        <v>0</v>
      </c>
      <c r="AI35" s="11">
        <f t="shared" si="11"/>
        <v>0</v>
      </c>
      <c r="AJ35" s="11">
        <f t="shared" si="11"/>
        <v>0</v>
      </c>
      <c r="AK35" s="11">
        <f t="shared" si="11"/>
        <v>0</v>
      </c>
      <c r="AL35" s="11">
        <f t="shared" si="11"/>
        <v>0</v>
      </c>
      <c r="AM35" s="11">
        <f t="shared" si="11"/>
        <v>0</v>
      </c>
      <c r="AN35" s="11">
        <f t="shared" si="11"/>
        <v>0</v>
      </c>
      <c r="AO35" s="11">
        <f t="shared" si="11"/>
        <v>0</v>
      </c>
      <c r="AP35" s="11">
        <f t="shared" si="11"/>
        <v>0</v>
      </c>
      <c r="AQ35" s="11">
        <f t="shared" si="11"/>
        <v>0</v>
      </c>
      <c r="AR35" s="11">
        <f t="shared" si="11"/>
        <v>0</v>
      </c>
      <c r="AS35" s="11">
        <f t="shared" si="11"/>
        <v>0</v>
      </c>
      <c r="AT35" s="11">
        <f t="shared" si="11"/>
        <v>0</v>
      </c>
      <c r="AU35" s="11">
        <f t="shared" si="11"/>
        <v>0</v>
      </c>
      <c r="AV35" s="11">
        <f t="shared" si="11"/>
        <v>0</v>
      </c>
      <c r="AW35" s="11">
        <f t="shared" si="11"/>
        <v>0</v>
      </c>
      <c r="AX35" s="11">
        <f t="shared" si="11"/>
        <v>0</v>
      </c>
      <c r="AY35" s="11">
        <f t="shared" si="11"/>
        <v>0</v>
      </c>
      <c r="AZ35" s="11">
        <f t="shared" si="11"/>
        <v>0</v>
      </c>
      <c r="BA35" s="11">
        <f t="shared" si="11"/>
        <v>0</v>
      </c>
      <c r="BB35" s="11">
        <f t="shared" si="11"/>
        <v>0</v>
      </c>
      <c r="BC35" s="11">
        <f t="shared" si="11"/>
        <v>0</v>
      </c>
      <c r="BD35" s="11">
        <f t="shared" si="11"/>
        <v>0</v>
      </c>
      <c r="BE35" s="11">
        <f t="shared" si="11"/>
        <v>0</v>
      </c>
      <c r="BF35" s="11">
        <f t="shared" si="11"/>
        <v>0</v>
      </c>
      <c r="BG35" s="11">
        <f t="shared" si="11"/>
        <v>0</v>
      </c>
      <c r="BH35" s="11">
        <f t="shared" ref="BH35:DL35" si="12">BH34/25%</f>
        <v>0</v>
      </c>
      <c r="BI35" s="11">
        <f t="shared" si="12"/>
        <v>0</v>
      </c>
      <c r="BJ35" s="11">
        <f t="shared" si="12"/>
        <v>0</v>
      </c>
      <c r="BK35" s="11">
        <f t="shared" si="12"/>
        <v>0</v>
      </c>
      <c r="BL35" s="11">
        <f t="shared" si="12"/>
        <v>0</v>
      </c>
      <c r="BM35" s="11">
        <f t="shared" si="12"/>
        <v>0</v>
      </c>
      <c r="BN35" s="11">
        <f t="shared" si="12"/>
        <v>0</v>
      </c>
      <c r="BO35" s="11">
        <f t="shared" si="12"/>
        <v>0</v>
      </c>
      <c r="BP35" s="11">
        <f t="shared" si="12"/>
        <v>0</v>
      </c>
      <c r="BQ35" s="11">
        <f t="shared" si="12"/>
        <v>0</v>
      </c>
      <c r="BR35" s="11">
        <f t="shared" si="12"/>
        <v>0</v>
      </c>
      <c r="BS35" s="11">
        <f t="shared" si="12"/>
        <v>0</v>
      </c>
      <c r="BT35" s="11">
        <f t="shared" si="12"/>
        <v>0</v>
      </c>
      <c r="BU35" s="11">
        <f t="shared" si="12"/>
        <v>0</v>
      </c>
      <c r="BV35" s="11">
        <f t="shared" si="12"/>
        <v>0</v>
      </c>
      <c r="BW35" s="11">
        <f t="shared" si="12"/>
        <v>0</v>
      </c>
      <c r="BX35" s="11">
        <f t="shared" si="12"/>
        <v>0</v>
      </c>
      <c r="BY35" s="11">
        <f t="shared" si="12"/>
        <v>0</v>
      </c>
      <c r="BZ35" s="11">
        <f t="shared" si="12"/>
        <v>0</v>
      </c>
      <c r="CA35" s="11">
        <f t="shared" si="12"/>
        <v>0</v>
      </c>
      <c r="CB35" s="11">
        <f t="shared" si="12"/>
        <v>0</v>
      </c>
      <c r="CC35" s="11">
        <f t="shared" si="12"/>
        <v>0</v>
      </c>
      <c r="CD35" s="11">
        <f t="shared" si="12"/>
        <v>0</v>
      </c>
      <c r="CE35" s="11">
        <f t="shared" si="12"/>
        <v>0</v>
      </c>
      <c r="CF35" s="11">
        <f t="shared" si="12"/>
        <v>0</v>
      </c>
      <c r="CG35" s="11">
        <f t="shared" si="12"/>
        <v>0</v>
      </c>
      <c r="CH35" s="11">
        <f t="shared" si="12"/>
        <v>0</v>
      </c>
      <c r="CI35" s="11">
        <f t="shared" si="12"/>
        <v>0</v>
      </c>
      <c r="CJ35" s="11">
        <f t="shared" si="12"/>
        <v>0</v>
      </c>
      <c r="CK35" s="11">
        <f t="shared" si="12"/>
        <v>0</v>
      </c>
      <c r="CL35" s="11">
        <f t="shared" si="12"/>
        <v>0</v>
      </c>
      <c r="CM35" s="11">
        <f t="shared" si="12"/>
        <v>0</v>
      </c>
      <c r="CN35" s="11">
        <f t="shared" si="12"/>
        <v>0</v>
      </c>
      <c r="CO35" s="11">
        <f t="shared" si="12"/>
        <v>0</v>
      </c>
      <c r="CP35" s="11">
        <f t="shared" si="12"/>
        <v>0</v>
      </c>
      <c r="CQ35" s="11">
        <f t="shared" si="12"/>
        <v>0</v>
      </c>
      <c r="CR35" s="11">
        <f t="shared" si="12"/>
        <v>0</v>
      </c>
      <c r="CS35" s="11">
        <f t="shared" si="12"/>
        <v>0</v>
      </c>
      <c r="CT35" s="11">
        <f t="shared" si="12"/>
        <v>0</v>
      </c>
      <c r="CU35" s="11">
        <f t="shared" si="12"/>
        <v>0</v>
      </c>
      <c r="CV35" s="11">
        <f t="shared" si="12"/>
        <v>0</v>
      </c>
      <c r="CW35" s="11">
        <f t="shared" si="12"/>
        <v>0</v>
      </c>
      <c r="CX35" s="11">
        <f t="shared" si="12"/>
        <v>0</v>
      </c>
      <c r="CY35" s="11">
        <f t="shared" si="12"/>
        <v>0</v>
      </c>
      <c r="CZ35" s="11">
        <f t="shared" si="12"/>
        <v>0</v>
      </c>
      <c r="DA35" s="11">
        <f t="shared" si="12"/>
        <v>0</v>
      </c>
      <c r="DB35" s="11">
        <f t="shared" si="12"/>
        <v>0</v>
      </c>
      <c r="DC35" s="11">
        <f t="shared" si="12"/>
        <v>0</v>
      </c>
      <c r="DD35" s="11">
        <f t="shared" si="12"/>
        <v>0</v>
      </c>
      <c r="DE35" s="11">
        <f t="shared" si="12"/>
        <v>0</v>
      </c>
      <c r="DF35" s="11">
        <f t="shared" si="12"/>
        <v>0</v>
      </c>
      <c r="DG35" s="11">
        <f t="shared" si="12"/>
        <v>0</v>
      </c>
      <c r="DH35" s="11">
        <f t="shared" si="12"/>
        <v>0</v>
      </c>
      <c r="DI35" s="11">
        <f t="shared" si="12"/>
        <v>0</v>
      </c>
      <c r="DJ35" s="11">
        <f t="shared" si="12"/>
        <v>0</v>
      </c>
      <c r="DK35" s="11">
        <f t="shared" si="12"/>
        <v>0</v>
      </c>
      <c r="DL35" s="11">
        <f t="shared" si="12"/>
        <v>0</v>
      </c>
      <c r="DM35" s="11">
        <f t="shared" ref="DM35:FX35" si="13">DM34/25%</f>
        <v>0</v>
      </c>
      <c r="DN35" s="11">
        <f t="shared" si="13"/>
        <v>0</v>
      </c>
      <c r="DO35" s="11">
        <f t="shared" si="13"/>
        <v>0</v>
      </c>
      <c r="DP35" s="11">
        <f t="shared" si="13"/>
        <v>0</v>
      </c>
      <c r="DQ35" s="11">
        <f t="shared" si="13"/>
        <v>0</v>
      </c>
      <c r="DR35" s="11">
        <f t="shared" si="13"/>
        <v>0</v>
      </c>
      <c r="DS35" s="11">
        <f t="shared" si="13"/>
        <v>0</v>
      </c>
      <c r="DT35" s="11">
        <f t="shared" si="13"/>
        <v>0</v>
      </c>
      <c r="DU35" s="11">
        <f t="shared" si="13"/>
        <v>0</v>
      </c>
      <c r="DV35" s="11">
        <f t="shared" si="13"/>
        <v>0</v>
      </c>
      <c r="DW35" s="11">
        <f t="shared" si="13"/>
        <v>0</v>
      </c>
      <c r="DX35" s="11">
        <f t="shared" si="13"/>
        <v>0</v>
      </c>
      <c r="DY35" s="11">
        <f t="shared" si="13"/>
        <v>0</v>
      </c>
      <c r="DZ35" s="11">
        <f t="shared" si="13"/>
        <v>0</v>
      </c>
      <c r="EA35" s="11">
        <f t="shared" si="13"/>
        <v>0</v>
      </c>
      <c r="EB35" s="11">
        <f t="shared" si="13"/>
        <v>0</v>
      </c>
      <c r="EC35" s="11">
        <f t="shared" si="13"/>
        <v>0</v>
      </c>
      <c r="ED35" s="11">
        <f t="shared" si="13"/>
        <v>0</v>
      </c>
      <c r="EE35" s="11">
        <f t="shared" si="13"/>
        <v>0</v>
      </c>
      <c r="EF35" s="11">
        <f t="shared" si="13"/>
        <v>0</v>
      </c>
      <c r="EG35" s="11">
        <f t="shared" si="13"/>
        <v>0</v>
      </c>
      <c r="EH35" s="11">
        <f t="shared" si="13"/>
        <v>0</v>
      </c>
      <c r="EI35" s="11">
        <f t="shared" si="13"/>
        <v>0</v>
      </c>
      <c r="EJ35" s="11">
        <f t="shared" si="13"/>
        <v>0</v>
      </c>
      <c r="EK35" s="11">
        <f t="shared" si="13"/>
        <v>0</v>
      </c>
      <c r="EL35" s="11">
        <f t="shared" si="13"/>
        <v>0</v>
      </c>
      <c r="EM35" s="11">
        <f t="shared" si="13"/>
        <v>0</v>
      </c>
      <c r="EN35" s="11">
        <f t="shared" si="13"/>
        <v>0</v>
      </c>
      <c r="EO35" s="11">
        <f t="shared" si="13"/>
        <v>0</v>
      </c>
      <c r="EP35" s="11">
        <f t="shared" si="13"/>
        <v>0</v>
      </c>
      <c r="EQ35" s="11">
        <f t="shared" si="13"/>
        <v>0</v>
      </c>
      <c r="ER35" s="11">
        <f t="shared" si="13"/>
        <v>0</v>
      </c>
      <c r="ES35" s="11">
        <f t="shared" si="13"/>
        <v>0</v>
      </c>
      <c r="ET35" s="11">
        <f t="shared" si="13"/>
        <v>0</v>
      </c>
      <c r="EU35" s="11">
        <f t="shared" si="13"/>
        <v>0</v>
      </c>
      <c r="EV35" s="11">
        <f t="shared" si="13"/>
        <v>0</v>
      </c>
      <c r="EW35" s="11">
        <f t="shared" si="13"/>
        <v>0</v>
      </c>
      <c r="EX35" s="11">
        <f t="shared" si="13"/>
        <v>0</v>
      </c>
      <c r="EY35" s="11">
        <f t="shared" si="13"/>
        <v>0</v>
      </c>
      <c r="EZ35" s="11">
        <f t="shared" si="13"/>
        <v>0</v>
      </c>
      <c r="FA35" s="11">
        <f t="shared" si="13"/>
        <v>0</v>
      </c>
      <c r="FB35" s="11">
        <f t="shared" si="13"/>
        <v>0</v>
      </c>
      <c r="FC35" s="11">
        <f t="shared" si="13"/>
        <v>0</v>
      </c>
      <c r="FD35" s="11">
        <f t="shared" si="13"/>
        <v>0</v>
      </c>
      <c r="FE35" s="11">
        <f t="shared" si="13"/>
        <v>0</v>
      </c>
      <c r="FF35" s="11">
        <f t="shared" si="13"/>
        <v>0</v>
      </c>
      <c r="FG35" s="11">
        <f t="shared" si="13"/>
        <v>0</v>
      </c>
      <c r="FH35" s="11">
        <f t="shared" si="13"/>
        <v>0</v>
      </c>
      <c r="FI35" s="11">
        <f t="shared" si="13"/>
        <v>0</v>
      </c>
      <c r="FJ35" s="11">
        <f t="shared" si="13"/>
        <v>0</v>
      </c>
      <c r="FK35" s="11">
        <f t="shared" si="13"/>
        <v>0</v>
      </c>
      <c r="FL35" s="11">
        <f t="shared" si="13"/>
        <v>0</v>
      </c>
      <c r="FM35" s="11">
        <f t="shared" si="13"/>
        <v>0</v>
      </c>
      <c r="FN35" s="11">
        <f t="shared" si="13"/>
        <v>0</v>
      </c>
      <c r="FO35" s="11">
        <f t="shared" si="13"/>
        <v>0</v>
      </c>
      <c r="FP35" s="11">
        <f t="shared" si="13"/>
        <v>0</v>
      </c>
      <c r="FQ35" s="11">
        <f t="shared" si="13"/>
        <v>0</v>
      </c>
      <c r="FR35" s="11">
        <f t="shared" si="13"/>
        <v>0</v>
      </c>
      <c r="FS35" s="11">
        <f t="shared" si="13"/>
        <v>0</v>
      </c>
      <c r="FT35" s="11">
        <f t="shared" si="13"/>
        <v>0</v>
      </c>
      <c r="FU35" s="11">
        <f t="shared" si="13"/>
        <v>0</v>
      </c>
      <c r="FV35" s="11">
        <f t="shared" si="13"/>
        <v>0</v>
      </c>
      <c r="FW35" s="11">
        <f t="shared" si="13"/>
        <v>0</v>
      </c>
      <c r="FX35" s="11">
        <f t="shared" si="13"/>
        <v>0</v>
      </c>
      <c r="FY35" s="11">
        <f t="shared" ref="FY35:IJ35" si="14">FY34/25%</f>
        <v>0</v>
      </c>
      <c r="FZ35" s="11">
        <f t="shared" si="14"/>
        <v>0</v>
      </c>
      <c r="GA35" s="11">
        <f t="shared" si="14"/>
        <v>0</v>
      </c>
      <c r="GB35" s="11">
        <f t="shared" si="14"/>
        <v>0</v>
      </c>
      <c r="GC35" s="11">
        <f t="shared" si="14"/>
        <v>0</v>
      </c>
      <c r="GD35" s="11">
        <f t="shared" si="14"/>
        <v>0</v>
      </c>
      <c r="GE35" s="11">
        <f t="shared" si="14"/>
        <v>0</v>
      </c>
      <c r="GF35" s="11">
        <f t="shared" si="14"/>
        <v>0</v>
      </c>
      <c r="GG35" s="11">
        <f t="shared" si="14"/>
        <v>0</v>
      </c>
      <c r="GH35" s="11">
        <f t="shared" si="14"/>
        <v>0</v>
      </c>
      <c r="GI35" s="11">
        <f t="shared" si="14"/>
        <v>0</v>
      </c>
      <c r="GJ35" s="11">
        <f t="shared" si="14"/>
        <v>0</v>
      </c>
      <c r="GK35" s="11">
        <f t="shared" si="14"/>
        <v>0</v>
      </c>
      <c r="GL35" s="11">
        <f t="shared" si="14"/>
        <v>0</v>
      </c>
      <c r="GM35" s="11">
        <f t="shared" si="14"/>
        <v>0</v>
      </c>
      <c r="GN35" s="11">
        <f t="shared" si="14"/>
        <v>0</v>
      </c>
      <c r="GO35" s="11">
        <f t="shared" si="14"/>
        <v>0</v>
      </c>
      <c r="GP35" s="11">
        <f t="shared" si="14"/>
        <v>0</v>
      </c>
      <c r="GQ35" s="11">
        <f t="shared" si="14"/>
        <v>0</v>
      </c>
      <c r="GR35" s="11">
        <f t="shared" si="14"/>
        <v>0</v>
      </c>
      <c r="GS35" s="11">
        <f t="shared" si="14"/>
        <v>0</v>
      </c>
      <c r="GT35" s="11">
        <f t="shared" si="14"/>
        <v>0</v>
      </c>
      <c r="GU35" s="11">
        <f t="shared" si="14"/>
        <v>0</v>
      </c>
      <c r="GV35" s="11">
        <f t="shared" si="14"/>
        <v>0</v>
      </c>
      <c r="GW35" s="11">
        <f t="shared" si="14"/>
        <v>0</v>
      </c>
      <c r="GX35" s="11">
        <f t="shared" si="14"/>
        <v>0</v>
      </c>
      <c r="GY35" s="11">
        <f t="shared" si="14"/>
        <v>0</v>
      </c>
      <c r="GZ35" s="11">
        <f t="shared" si="14"/>
        <v>0</v>
      </c>
      <c r="HA35" s="11">
        <f t="shared" si="14"/>
        <v>0</v>
      </c>
      <c r="HB35" s="11">
        <f t="shared" si="14"/>
        <v>0</v>
      </c>
      <c r="HC35" s="11">
        <f t="shared" si="14"/>
        <v>0</v>
      </c>
      <c r="HD35" s="11">
        <f t="shared" si="14"/>
        <v>0</v>
      </c>
      <c r="HE35" s="11">
        <f t="shared" si="14"/>
        <v>0</v>
      </c>
      <c r="HF35" s="11">
        <f t="shared" si="14"/>
        <v>0</v>
      </c>
      <c r="HG35" s="11">
        <f t="shared" si="14"/>
        <v>0</v>
      </c>
      <c r="HH35" s="11">
        <f t="shared" si="14"/>
        <v>0</v>
      </c>
      <c r="HI35" s="11">
        <f t="shared" si="14"/>
        <v>0</v>
      </c>
      <c r="HJ35" s="11">
        <f t="shared" si="14"/>
        <v>0</v>
      </c>
      <c r="HK35" s="11">
        <f t="shared" si="14"/>
        <v>0</v>
      </c>
      <c r="HL35" s="11">
        <f t="shared" si="14"/>
        <v>0</v>
      </c>
      <c r="HM35" s="11">
        <f t="shared" si="14"/>
        <v>0</v>
      </c>
      <c r="HN35" s="11">
        <f t="shared" si="14"/>
        <v>0</v>
      </c>
      <c r="HO35" s="11">
        <f t="shared" si="14"/>
        <v>0</v>
      </c>
      <c r="HP35" s="11">
        <f t="shared" si="14"/>
        <v>0</v>
      </c>
      <c r="HQ35" s="11">
        <f t="shared" si="14"/>
        <v>0</v>
      </c>
      <c r="HR35" s="11">
        <f t="shared" si="14"/>
        <v>0</v>
      </c>
      <c r="HS35" s="11">
        <f t="shared" si="14"/>
        <v>0</v>
      </c>
      <c r="HT35" s="11">
        <f t="shared" si="14"/>
        <v>0</v>
      </c>
      <c r="HU35" s="11">
        <f t="shared" si="14"/>
        <v>0</v>
      </c>
      <c r="HV35" s="11">
        <f t="shared" si="14"/>
        <v>0</v>
      </c>
      <c r="HW35" s="11">
        <f t="shared" si="14"/>
        <v>0</v>
      </c>
      <c r="HX35" s="11">
        <f t="shared" si="14"/>
        <v>0</v>
      </c>
      <c r="HY35" s="11">
        <f t="shared" si="14"/>
        <v>0</v>
      </c>
      <c r="HZ35" s="11">
        <f t="shared" si="14"/>
        <v>0</v>
      </c>
      <c r="IA35" s="11">
        <f t="shared" si="14"/>
        <v>0</v>
      </c>
      <c r="IB35" s="11">
        <f t="shared" si="14"/>
        <v>0</v>
      </c>
      <c r="IC35" s="11">
        <f t="shared" si="14"/>
        <v>0</v>
      </c>
      <c r="ID35" s="11">
        <f t="shared" si="14"/>
        <v>0</v>
      </c>
      <c r="IE35" s="11">
        <f t="shared" si="14"/>
        <v>0</v>
      </c>
      <c r="IF35" s="11">
        <f t="shared" si="14"/>
        <v>0</v>
      </c>
      <c r="IG35" s="11">
        <f t="shared" si="14"/>
        <v>0</v>
      </c>
      <c r="IH35" s="11">
        <f t="shared" si="14"/>
        <v>0</v>
      </c>
      <c r="II35" s="11">
        <f t="shared" si="14"/>
        <v>0</v>
      </c>
      <c r="IJ35" s="11">
        <f t="shared" si="14"/>
        <v>0</v>
      </c>
      <c r="IK35" s="11">
        <f t="shared" ref="IK35:KV35" si="15">IK34/25%</f>
        <v>0</v>
      </c>
      <c r="IL35" s="11">
        <f t="shared" si="15"/>
        <v>0</v>
      </c>
      <c r="IM35" s="11">
        <f t="shared" si="15"/>
        <v>0</v>
      </c>
      <c r="IN35" s="11">
        <f t="shared" si="15"/>
        <v>0</v>
      </c>
      <c r="IO35" s="11">
        <f t="shared" si="15"/>
        <v>0</v>
      </c>
      <c r="IP35" s="11">
        <f t="shared" si="15"/>
        <v>0</v>
      </c>
      <c r="IQ35" s="11">
        <f t="shared" si="15"/>
        <v>0</v>
      </c>
      <c r="IR35" s="11">
        <f t="shared" si="15"/>
        <v>0</v>
      </c>
      <c r="IS35" s="11">
        <f t="shared" si="15"/>
        <v>0</v>
      </c>
      <c r="IT35" s="11">
        <f t="shared" si="15"/>
        <v>0</v>
      </c>
      <c r="IU35" s="11">
        <f t="shared" si="15"/>
        <v>0</v>
      </c>
      <c r="IV35" s="11">
        <f t="shared" si="15"/>
        <v>0</v>
      </c>
      <c r="IW35" s="11">
        <f t="shared" si="15"/>
        <v>0</v>
      </c>
      <c r="IX35" s="11">
        <f t="shared" si="15"/>
        <v>0</v>
      </c>
      <c r="IY35" s="11">
        <f t="shared" si="15"/>
        <v>0</v>
      </c>
      <c r="IZ35" s="11">
        <f t="shared" si="15"/>
        <v>0</v>
      </c>
      <c r="JA35" s="11">
        <f t="shared" si="15"/>
        <v>0</v>
      </c>
      <c r="JB35" s="11">
        <f t="shared" si="15"/>
        <v>0</v>
      </c>
      <c r="JC35" s="11">
        <f t="shared" si="15"/>
        <v>0</v>
      </c>
      <c r="JD35" s="11">
        <f t="shared" si="15"/>
        <v>0</v>
      </c>
      <c r="JE35" s="11">
        <f t="shared" si="15"/>
        <v>0</v>
      </c>
      <c r="JF35" s="11">
        <f t="shared" si="15"/>
        <v>0</v>
      </c>
      <c r="JG35" s="11">
        <f t="shared" si="15"/>
        <v>0</v>
      </c>
      <c r="JH35" s="11">
        <f t="shared" si="15"/>
        <v>0</v>
      </c>
      <c r="JI35" s="11">
        <f t="shared" si="15"/>
        <v>0</v>
      </c>
      <c r="JJ35" s="11">
        <f t="shared" si="15"/>
        <v>0</v>
      </c>
      <c r="JK35" s="11">
        <f t="shared" si="15"/>
        <v>0</v>
      </c>
      <c r="JL35" s="11">
        <f t="shared" si="15"/>
        <v>0</v>
      </c>
      <c r="JM35" s="11">
        <f t="shared" si="15"/>
        <v>0</v>
      </c>
      <c r="JN35" s="11">
        <f t="shared" si="15"/>
        <v>0</v>
      </c>
      <c r="JO35" s="11">
        <f t="shared" si="15"/>
        <v>0</v>
      </c>
      <c r="JP35" s="11">
        <f t="shared" si="15"/>
        <v>0</v>
      </c>
      <c r="JQ35" s="11">
        <f t="shared" si="15"/>
        <v>0</v>
      </c>
      <c r="JR35" s="11">
        <f t="shared" si="15"/>
        <v>0</v>
      </c>
      <c r="JS35" s="11">
        <f t="shared" si="15"/>
        <v>0</v>
      </c>
      <c r="JT35" s="11">
        <f t="shared" si="15"/>
        <v>0</v>
      </c>
      <c r="JU35" s="11">
        <f t="shared" si="15"/>
        <v>0</v>
      </c>
      <c r="JV35" s="11">
        <f t="shared" si="15"/>
        <v>0</v>
      </c>
      <c r="JW35" s="11">
        <f t="shared" si="15"/>
        <v>0</v>
      </c>
      <c r="JX35" s="11">
        <f t="shared" si="15"/>
        <v>0</v>
      </c>
      <c r="JY35" s="11">
        <f t="shared" si="15"/>
        <v>0</v>
      </c>
      <c r="JZ35" s="11">
        <f t="shared" si="15"/>
        <v>0</v>
      </c>
      <c r="KA35" s="11">
        <f t="shared" si="15"/>
        <v>0</v>
      </c>
      <c r="KB35" s="11">
        <f t="shared" si="15"/>
        <v>0</v>
      </c>
      <c r="KC35" s="11">
        <f t="shared" si="15"/>
        <v>0</v>
      </c>
      <c r="KD35" s="11">
        <f t="shared" si="15"/>
        <v>0</v>
      </c>
      <c r="KE35" s="11">
        <f t="shared" si="15"/>
        <v>0</v>
      </c>
      <c r="KF35" s="11">
        <f t="shared" si="15"/>
        <v>0</v>
      </c>
      <c r="KG35" s="11">
        <f t="shared" si="15"/>
        <v>0</v>
      </c>
      <c r="KH35" s="11">
        <f t="shared" si="15"/>
        <v>0</v>
      </c>
      <c r="KI35" s="11">
        <f t="shared" si="15"/>
        <v>0</v>
      </c>
      <c r="KJ35" s="11">
        <f t="shared" si="15"/>
        <v>0</v>
      </c>
      <c r="KK35" s="11">
        <f t="shared" si="15"/>
        <v>0</v>
      </c>
      <c r="KL35" s="11">
        <f t="shared" si="15"/>
        <v>0</v>
      </c>
      <c r="KM35" s="11">
        <f t="shared" si="15"/>
        <v>0</v>
      </c>
      <c r="KN35" s="11">
        <f t="shared" si="15"/>
        <v>0</v>
      </c>
      <c r="KO35" s="11">
        <f t="shared" si="15"/>
        <v>0</v>
      </c>
      <c r="KP35" s="11">
        <f t="shared" si="15"/>
        <v>0</v>
      </c>
      <c r="KQ35" s="11">
        <f t="shared" si="15"/>
        <v>0</v>
      </c>
      <c r="KR35" s="11">
        <f t="shared" si="15"/>
        <v>0</v>
      </c>
      <c r="KS35" s="11">
        <f t="shared" si="15"/>
        <v>0</v>
      </c>
      <c r="KT35" s="11">
        <f t="shared" si="15"/>
        <v>0</v>
      </c>
      <c r="KU35" s="11">
        <f t="shared" si="15"/>
        <v>0</v>
      </c>
      <c r="KV35" s="11">
        <f t="shared" si="15"/>
        <v>0</v>
      </c>
      <c r="KW35" s="11">
        <f t="shared" ref="KW35:NH35" si="16">KW34/25%</f>
        <v>0</v>
      </c>
      <c r="KX35" s="11">
        <f t="shared" si="16"/>
        <v>0</v>
      </c>
      <c r="KY35" s="11">
        <f t="shared" si="16"/>
        <v>0</v>
      </c>
      <c r="KZ35" s="11">
        <f t="shared" si="16"/>
        <v>0</v>
      </c>
      <c r="LA35" s="11">
        <f t="shared" si="16"/>
        <v>0</v>
      </c>
      <c r="LB35" s="11">
        <f t="shared" si="16"/>
        <v>0</v>
      </c>
      <c r="LC35" s="11">
        <f t="shared" si="16"/>
        <v>0</v>
      </c>
      <c r="LD35" s="11">
        <f t="shared" si="16"/>
        <v>0</v>
      </c>
      <c r="LE35" s="11">
        <f t="shared" si="16"/>
        <v>0</v>
      </c>
      <c r="LF35" s="11">
        <f t="shared" si="16"/>
        <v>0</v>
      </c>
      <c r="LG35" s="11">
        <f t="shared" si="16"/>
        <v>0</v>
      </c>
      <c r="LH35" s="11">
        <f t="shared" si="16"/>
        <v>0</v>
      </c>
      <c r="LI35" s="11">
        <f t="shared" si="16"/>
        <v>0</v>
      </c>
      <c r="LJ35" s="11">
        <f t="shared" si="16"/>
        <v>0</v>
      </c>
      <c r="LK35" s="11">
        <f t="shared" si="16"/>
        <v>0</v>
      </c>
      <c r="LL35" s="11">
        <f t="shared" si="16"/>
        <v>0</v>
      </c>
      <c r="LM35" s="11">
        <f t="shared" si="16"/>
        <v>0</v>
      </c>
      <c r="LN35" s="11">
        <f t="shared" si="16"/>
        <v>0</v>
      </c>
      <c r="LO35" s="11">
        <f t="shared" si="16"/>
        <v>0</v>
      </c>
      <c r="LP35" s="11">
        <f t="shared" si="16"/>
        <v>0</v>
      </c>
      <c r="LQ35" s="11">
        <f t="shared" si="16"/>
        <v>0</v>
      </c>
      <c r="LR35" s="11">
        <f t="shared" si="16"/>
        <v>0</v>
      </c>
      <c r="LS35" s="11">
        <f t="shared" si="16"/>
        <v>0</v>
      </c>
      <c r="LT35" s="11">
        <f t="shared" si="16"/>
        <v>0</v>
      </c>
      <c r="LU35" s="11">
        <f t="shared" si="16"/>
        <v>0</v>
      </c>
      <c r="LV35" s="11">
        <f t="shared" si="16"/>
        <v>0</v>
      </c>
      <c r="LW35" s="11">
        <f t="shared" si="16"/>
        <v>0</v>
      </c>
      <c r="LX35" s="11">
        <f t="shared" si="16"/>
        <v>0</v>
      </c>
      <c r="LY35" s="11">
        <f t="shared" si="16"/>
        <v>0</v>
      </c>
      <c r="LZ35" s="11">
        <f t="shared" si="16"/>
        <v>0</v>
      </c>
      <c r="MA35" s="11">
        <f t="shared" si="16"/>
        <v>0</v>
      </c>
      <c r="MB35" s="11">
        <f t="shared" si="16"/>
        <v>0</v>
      </c>
      <c r="MC35" s="11">
        <f t="shared" si="16"/>
        <v>0</v>
      </c>
      <c r="MD35" s="11">
        <f t="shared" si="16"/>
        <v>0</v>
      </c>
      <c r="ME35" s="11">
        <f t="shared" si="16"/>
        <v>0</v>
      </c>
      <c r="MF35" s="11">
        <f t="shared" si="16"/>
        <v>0</v>
      </c>
      <c r="MG35" s="11">
        <f t="shared" si="16"/>
        <v>0</v>
      </c>
      <c r="MH35" s="11">
        <f t="shared" si="16"/>
        <v>0</v>
      </c>
      <c r="MI35" s="11">
        <f t="shared" si="16"/>
        <v>0</v>
      </c>
      <c r="MJ35" s="11">
        <f t="shared" si="16"/>
        <v>0</v>
      </c>
      <c r="MK35" s="11">
        <f t="shared" si="16"/>
        <v>0</v>
      </c>
      <c r="ML35" s="11">
        <f t="shared" si="16"/>
        <v>0</v>
      </c>
      <c r="MM35" s="11">
        <f t="shared" si="16"/>
        <v>0</v>
      </c>
      <c r="MN35" s="11">
        <f t="shared" si="16"/>
        <v>0</v>
      </c>
      <c r="MO35" s="11">
        <f t="shared" si="16"/>
        <v>0</v>
      </c>
      <c r="MP35" s="11">
        <f t="shared" si="16"/>
        <v>0</v>
      </c>
      <c r="MQ35" s="11">
        <f t="shared" si="16"/>
        <v>0</v>
      </c>
      <c r="MR35" s="11">
        <f t="shared" si="16"/>
        <v>0</v>
      </c>
      <c r="MS35" s="11">
        <f t="shared" si="16"/>
        <v>0</v>
      </c>
      <c r="MT35" s="11">
        <f t="shared" si="16"/>
        <v>0</v>
      </c>
      <c r="MU35" s="11">
        <f t="shared" si="16"/>
        <v>0</v>
      </c>
      <c r="MV35" s="11">
        <f t="shared" si="16"/>
        <v>0</v>
      </c>
      <c r="MW35" s="11">
        <f t="shared" si="16"/>
        <v>0</v>
      </c>
      <c r="MX35" s="11">
        <f t="shared" si="16"/>
        <v>0</v>
      </c>
      <c r="MY35" s="11">
        <f t="shared" si="16"/>
        <v>0</v>
      </c>
      <c r="MZ35" s="11">
        <f t="shared" si="16"/>
        <v>0</v>
      </c>
      <c r="NA35" s="11">
        <f t="shared" si="16"/>
        <v>0</v>
      </c>
      <c r="NB35" s="11">
        <f t="shared" si="16"/>
        <v>0</v>
      </c>
      <c r="NC35" s="11">
        <f t="shared" si="16"/>
        <v>0</v>
      </c>
      <c r="ND35" s="11">
        <f t="shared" si="16"/>
        <v>0</v>
      </c>
      <c r="NE35" s="11">
        <f t="shared" si="16"/>
        <v>0</v>
      </c>
      <c r="NF35" s="11">
        <f t="shared" si="16"/>
        <v>0</v>
      </c>
      <c r="NG35" s="11">
        <f t="shared" si="16"/>
        <v>0</v>
      </c>
      <c r="NH35" s="11">
        <f t="shared" si="16"/>
        <v>0</v>
      </c>
      <c r="NI35" s="11">
        <f t="shared" ref="NI35:PT35" si="17">NI34/25%</f>
        <v>0</v>
      </c>
      <c r="NJ35" s="11">
        <f t="shared" si="17"/>
        <v>0</v>
      </c>
      <c r="NK35" s="11">
        <f t="shared" si="17"/>
        <v>0</v>
      </c>
      <c r="NL35" s="11">
        <f t="shared" si="17"/>
        <v>0</v>
      </c>
      <c r="NM35" s="11">
        <f t="shared" si="17"/>
        <v>0</v>
      </c>
      <c r="NN35" s="11">
        <f t="shared" si="17"/>
        <v>0</v>
      </c>
      <c r="NO35" s="11">
        <f t="shared" si="17"/>
        <v>0</v>
      </c>
      <c r="NP35" s="11">
        <f t="shared" si="17"/>
        <v>0</v>
      </c>
      <c r="NQ35" s="11">
        <f t="shared" si="17"/>
        <v>0</v>
      </c>
      <c r="NR35" s="11">
        <f t="shared" si="17"/>
        <v>0</v>
      </c>
      <c r="NS35" s="11">
        <f t="shared" si="17"/>
        <v>0</v>
      </c>
      <c r="NT35" s="11">
        <f t="shared" si="17"/>
        <v>0</v>
      </c>
      <c r="NU35" s="11">
        <f t="shared" si="17"/>
        <v>0</v>
      </c>
      <c r="NV35" s="11">
        <f t="shared" si="17"/>
        <v>0</v>
      </c>
      <c r="NW35" s="11">
        <f t="shared" si="17"/>
        <v>0</v>
      </c>
      <c r="NX35" s="11">
        <f t="shared" si="17"/>
        <v>0</v>
      </c>
      <c r="NY35" s="11">
        <f t="shared" si="17"/>
        <v>0</v>
      </c>
      <c r="NZ35" s="11">
        <f t="shared" si="17"/>
        <v>0</v>
      </c>
      <c r="OA35" s="11">
        <f t="shared" si="17"/>
        <v>0</v>
      </c>
      <c r="OB35" s="11">
        <f t="shared" si="17"/>
        <v>0</v>
      </c>
      <c r="OC35" s="11">
        <f t="shared" si="17"/>
        <v>0</v>
      </c>
      <c r="OD35" s="11">
        <f t="shared" si="17"/>
        <v>0</v>
      </c>
      <c r="OE35" s="11">
        <f t="shared" si="17"/>
        <v>0</v>
      </c>
      <c r="OF35" s="11">
        <f t="shared" si="17"/>
        <v>0</v>
      </c>
      <c r="OG35" s="11">
        <f t="shared" si="17"/>
        <v>0</v>
      </c>
      <c r="OH35" s="11">
        <f t="shared" si="17"/>
        <v>0</v>
      </c>
      <c r="OI35" s="11">
        <f t="shared" si="17"/>
        <v>0</v>
      </c>
      <c r="OJ35" s="11">
        <f t="shared" si="17"/>
        <v>0</v>
      </c>
      <c r="OK35" s="11">
        <f t="shared" si="17"/>
        <v>0</v>
      </c>
      <c r="OL35" s="11">
        <f t="shared" si="17"/>
        <v>0</v>
      </c>
      <c r="OM35" s="11">
        <f t="shared" si="17"/>
        <v>0</v>
      </c>
      <c r="ON35" s="11">
        <f t="shared" si="17"/>
        <v>0</v>
      </c>
      <c r="OO35" s="11">
        <f t="shared" si="17"/>
        <v>0</v>
      </c>
      <c r="OP35" s="11">
        <f t="shared" si="17"/>
        <v>0</v>
      </c>
      <c r="OQ35" s="11">
        <f t="shared" si="17"/>
        <v>0</v>
      </c>
      <c r="OR35" s="11">
        <f t="shared" si="17"/>
        <v>0</v>
      </c>
      <c r="OS35" s="11">
        <f t="shared" si="17"/>
        <v>0</v>
      </c>
      <c r="OT35" s="11">
        <f t="shared" si="17"/>
        <v>0</v>
      </c>
      <c r="OU35" s="11">
        <f t="shared" si="17"/>
        <v>0</v>
      </c>
      <c r="OV35" s="11">
        <f t="shared" si="17"/>
        <v>0</v>
      </c>
      <c r="OW35" s="11">
        <f t="shared" si="17"/>
        <v>0</v>
      </c>
      <c r="OX35" s="11">
        <f t="shared" si="17"/>
        <v>0</v>
      </c>
      <c r="OY35" s="11">
        <f t="shared" si="17"/>
        <v>0</v>
      </c>
      <c r="OZ35" s="11">
        <f t="shared" si="17"/>
        <v>0</v>
      </c>
      <c r="PA35" s="11">
        <f t="shared" si="17"/>
        <v>0</v>
      </c>
      <c r="PB35" s="11">
        <f t="shared" si="17"/>
        <v>0</v>
      </c>
      <c r="PC35" s="11">
        <f t="shared" si="17"/>
        <v>0</v>
      </c>
      <c r="PD35" s="11">
        <f t="shared" si="17"/>
        <v>0</v>
      </c>
      <c r="PE35" s="11">
        <f t="shared" si="17"/>
        <v>0</v>
      </c>
      <c r="PF35" s="11">
        <f t="shared" si="17"/>
        <v>0</v>
      </c>
      <c r="PG35" s="11">
        <f t="shared" si="17"/>
        <v>0</v>
      </c>
      <c r="PH35" s="11">
        <f t="shared" si="17"/>
        <v>0</v>
      </c>
      <c r="PI35" s="11">
        <f t="shared" si="17"/>
        <v>0</v>
      </c>
      <c r="PJ35" s="11">
        <f t="shared" si="17"/>
        <v>0</v>
      </c>
      <c r="PK35" s="11">
        <f t="shared" si="17"/>
        <v>0</v>
      </c>
      <c r="PL35" s="11">
        <f t="shared" si="17"/>
        <v>0</v>
      </c>
      <c r="PM35" s="11">
        <f t="shared" si="17"/>
        <v>0</v>
      </c>
      <c r="PN35" s="11">
        <f t="shared" si="17"/>
        <v>0</v>
      </c>
      <c r="PO35" s="11">
        <f t="shared" si="17"/>
        <v>0</v>
      </c>
      <c r="PP35" s="11">
        <f t="shared" si="17"/>
        <v>0</v>
      </c>
      <c r="PQ35" s="11">
        <f t="shared" si="17"/>
        <v>0</v>
      </c>
      <c r="PR35" s="11">
        <f t="shared" si="17"/>
        <v>0</v>
      </c>
      <c r="PS35" s="11">
        <f t="shared" si="17"/>
        <v>0</v>
      </c>
      <c r="PT35" s="11">
        <f t="shared" si="17"/>
        <v>0</v>
      </c>
      <c r="PU35" s="11">
        <f t="shared" ref="PU35:SF35" si="18">PU34/25%</f>
        <v>0</v>
      </c>
      <c r="PV35" s="11">
        <f t="shared" si="18"/>
        <v>0</v>
      </c>
      <c r="PW35" s="11">
        <f t="shared" si="18"/>
        <v>0</v>
      </c>
      <c r="PX35" s="11">
        <f t="shared" si="18"/>
        <v>0</v>
      </c>
      <c r="PY35" s="11">
        <f t="shared" si="18"/>
        <v>0</v>
      </c>
      <c r="PZ35" s="11">
        <f t="shared" si="18"/>
        <v>0</v>
      </c>
      <c r="QA35" s="11">
        <f t="shared" si="18"/>
        <v>0</v>
      </c>
      <c r="QB35" s="11">
        <f t="shared" si="18"/>
        <v>0</v>
      </c>
      <c r="QC35" s="11">
        <f t="shared" si="18"/>
        <v>0</v>
      </c>
      <c r="QD35" s="11">
        <f t="shared" si="18"/>
        <v>0</v>
      </c>
      <c r="QE35" s="11">
        <f t="shared" si="18"/>
        <v>0</v>
      </c>
      <c r="QF35" s="11">
        <f t="shared" si="18"/>
        <v>0</v>
      </c>
      <c r="QG35" s="11">
        <f t="shared" si="18"/>
        <v>0</v>
      </c>
      <c r="QH35" s="11">
        <f t="shared" si="18"/>
        <v>0</v>
      </c>
      <c r="QI35" s="11">
        <f t="shared" si="18"/>
        <v>0</v>
      </c>
      <c r="QJ35" s="11">
        <f t="shared" si="18"/>
        <v>0</v>
      </c>
      <c r="QK35" s="11">
        <f t="shared" si="18"/>
        <v>0</v>
      </c>
      <c r="QL35" s="11">
        <f t="shared" si="18"/>
        <v>0</v>
      </c>
      <c r="QM35" s="11">
        <f t="shared" si="18"/>
        <v>0</v>
      </c>
      <c r="QN35" s="11">
        <f t="shared" si="18"/>
        <v>0</v>
      </c>
      <c r="QO35" s="11">
        <f t="shared" si="18"/>
        <v>0</v>
      </c>
      <c r="QP35" s="11">
        <f t="shared" si="18"/>
        <v>0</v>
      </c>
      <c r="QQ35" s="11">
        <f t="shared" si="18"/>
        <v>0</v>
      </c>
      <c r="QR35" s="11">
        <f t="shared" si="18"/>
        <v>0</v>
      </c>
      <c r="QS35" s="11">
        <f t="shared" si="18"/>
        <v>0</v>
      </c>
      <c r="QT35" s="11">
        <f t="shared" si="18"/>
        <v>0</v>
      </c>
      <c r="QU35" s="11">
        <f t="shared" si="18"/>
        <v>0</v>
      </c>
      <c r="QV35" s="11">
        <f t="shared" si="18"/>
        <v>0</v>
      </c>
      <c r="QW35" s="11">
        <f t="shared" si="18"/>
        <v>0</v>
      </c>
      <c r="QX35" s="11">
        <f t="shared" si="18"/>
        <v>0</v>
      </c>
      <c r="QY35" s="11">
        <f t="shared" si="18"/>
        <v>0</v>
      </c>
      <c r="QZ35" s="11">
        <f t="shared" si="18"/>
        <v>0</v>
      </c>
      <c r="RA35" s="11">
        <f t="shared" si="18"/>
        <v>0</v>
      </c>
      <c r="RB35" s="11">
        <f t="shared" si="18"/>
        <v>0</v>
      </c>
      <c r="RC35" s="11">
        <f t="shared" si="18"/>
        <v>0</v>
      </c>
      <c r="RD35" s="11">
        <f t="shared" si="18"/>
        <v>0</v>
      </c>
      <c r="RE35" s="11">
        <f t="shared" si="18"/>
        <v>0</v>
      </c>
      <c r="RF35" s="11">
        <f t="shared" si="18"/>
        <v>0</v>
      </c>
      <c r="RG35" s="11">
        <f t="shared" si="18"/>
        <v>0</v>
      </c>
      <c r="RH35" s="11">
        <f t="shared" si="18"/>
        <v>0</v>
      </c>
      <c r="RI35" s="11">
        <f t="shared" si="18"/>
        <v>0</v>
      </c>
      <c r="RJ35" s="11">
        <f t="shared" si="18"/>
        <v>0</v>
      </c>
      <c r="RK35" s="11">
        <f t="shared" si="18"/>
        <v>0</v>
      </c>
      <c r="RL35" s="11">
        <f t="shared" si="18"/>
        <v>0</v>
      </c>
      <c r="RM35" s="11">
        <f t="shared" si="18"/>
        <v>0</v>
      </c>
      <c r="RN35" s="11">
        <f t="shared" si="18"/>
        <v>0</v>
      </c>
      <c r="RO35" s="11">
        <f t="shared" si="18"/>
        <v>0</v>
      </c>
      <c r="RP35" s="11">
        <f t="shared" si="18"/>
        <v>0</v>
      </c>
      <c r="RQ35" s="11">
        <f t="shared" si="18"/>
        <v>0</v>
      </c>
      <c r="RR35" s="11">
        <f t="shared" si="18"/>
        <v>0</v>
      </c>
      <c r="RS35" s="11">
        <f t="shared" si="18"/>
        <v>0</v>
      </c>
      <c r="RT35" s="11">
        <f t="shared" si="18"/>
        <v>0</v>
      </c>
      <c r="RU35" s="11">
        <f t="shared" si="18"/>
        <v>0</v>
      </c>
      <c r="RV35" s="11">
        <f t="shared" si="18"/>
        <v>0</v>
      </c>
      <c r="RW35" s="11">
        <f t="shared" si="18"/>
        <v>0</v>
      </c>
      <c r="RX35" s="11">
        <f t="shared" si="18"/>
        <v>0</v>
      </c>
      <c r="RY35" s="11">
        <f t="shared" si="18"/>
        <v>0</v>
      </c>
      <c r="RZ35" s="11">
        <f t="shared" si="18"/>
        <v>0</v>
      </c>
      <c r="SA35" s="11">
        <f t="shared" si="18"/>
        <v>0</v>
      </c>
      <c r="SB35" s="11">
        <f t="shared" si="18"/>
        <v>0</v>
      </c>
      <c r="SC35" s="11">
        <f t="shared" si="18"/>
        <v>0</v>
      </c>
      <c r="SD35" s="11">
        <f t="shared" si="18"/>
        <v>0</v>
      </c>
      <c r="SE35" s="11">
        <f t="shared" si="18"/>
        <v>0</v>
      </c>
      <c r="SF35" s="11">
        <f t="shared" si="18"/>
        <v>0</v>
      </c>
      <c r="SG35" s="11">
        <f t="shared" ref="SG35:UR35" si="19">SG34/25%</f>
        <v>0</v>
      </c>
      <c r="SH35" s="11">
        <f t="shared" si="19"/>
        <v>0</v>
      </c>
      <c r="SI35" s="11">
        <f t="shared" si="19"/>
        <v>0</v>
      </c>
      <c r="SJ35" s="11">
        <f t="shared" si="19"/>
        <v>0</v>
      </c>
      <c r="SK35" s="11">
        <f t="shared" si="19"/>
        <v>0</v>
      </c>
      <c r="SL35" s="11">
        <f t="shared" si="19"/>
        <v>0</v>
      </c>
      <c r="SM35" s="11">
        <f t="shared" si="19"/>
        <v>0</v>
      </c>
      <c r="SN35" s="11">
        <f t="shared" si="19"/>
        <v>0</v>
      </c>
      <c r="SO35" s="11">
        <f t="shared" si="19"/>
        <v>0</v>
      </c>
      <c r="SP35" s="11">
        <f t="shared" si="19"/>
        <v>0</v>
      </c>
      <c r="SQ35" s="11">
        <f t="shared" si="19"/>
        <v>0</v>
      </c>
      <c r="SR35" s="11">
        <f t="shared" si="19"/>
        <v>0</v>
      </c>
      <c r="SS35" s="11">
        <f t="shared" si="19"/>
        <v>0</v>
      </c>
      <c r="ST35" s="11">
        <f t="shared" si="19"/>
        <v>0</v>
      </c>
      <c r="SU35" s="11">
        <f t="shared" si="19"/>
        <v>0</v>
      </c>
      <c r="SV35" s="11">
        <f t="shared" si="19"/>
        <v>0</v>
      </c>
      <c r="SW35" s="11">
        <f t="shared" si="19"/>
        <v>0</v>
      </c>
      <c r="SX35" s="11">
        <f t="shared" si="19"/>
        <v>0</v>
      </c>
      <c r="SY35" s="11">
        <f t="shared" si="19"/>
        <v>0</v>
      </c>
      <c r="SZ35" s="11">
        <f t="shared" si="19"/>
        <v>0</v>
      </c>
      <c r="TA35" s="11">
        <f t="shared" si="19"/>
        <v>0</v>
      </c>
      <c r="TB35" s="11">
        <f t="shared" si="19"/>
        <v>0</v>
      </c>
      <c r="TC35" s="11">
        <f t="shared" si="19"/>
        <v>0</v>
      </c>
      <c r="TD35" s="11">
        <f t="shared" si="19"/>
        <v>0</v>
      </c>
      <c r="TE35" s="11">
        <f t="shared" si="19"/>
        <v>0</v>
      </c>
      <c r="TF35" s="11">
        <f t="shared" si="19"/>
        <v>0</v>
      </c>
      <c r="TG35" s="11">
        <f t="shared" si="19"/>
        <v>0</v>
      </c>
      <c r="TH35" s="11">
        <f t="shared" si="19"/>
        <v>0</v>
      </c>
      <c r="TI35" s="11">
        <f t="shared" si="19"/>
        <v>0</v>
      </c>
      <c r="TJ35" s="11">
        <f t="shared" si="19"/>
        <v>0</v>
      </c>
      <c r="TK35" s="11">
        <f t="shared" si="19"/>
        <v>0</v>
      </c>
      <c r="TL35" s="11">
        <f t="shared" si="19"/>
        <v>0</v>
      </c>
      <c r="TM35" s="11">
        <f t="shared" si="19"/>
        <v>0</v>
      </c>
      <c r="TN35" s="11">
        <f t="shared" si="19"/>
        <v>0</v>
      </c>
      <c r="TO35" s="11">
        <f t="shared" si="19"/>
        <v>0</v>
      </c>
      <c r="TP35" s="11">
        <f t="shared" si="19"/>
        <v>0</v>
      </c>
      <c r="TQ35" s="11">
        <f t="shared" si="19"/>
        <v>0</v>
      </c>
      <c r="TR35" s="11">
        <f t="shared" si="19"/>
        <v>0</v>
      </c>
      <c r="TS35" s="11">
        <f t="shared" si="19"/>
        <v>0</v>
      </c>
      <c r="TT35" s="11">
        <f t="shared" si="19"/>
        <v>0</v>
      </c>
      <c r="TU35" s="11">
        <f t="shared" si="19"/>
        <v>0</v>
      </c>
      <c r="TV35" s="11">
        <f t="shared" si="19"/>
        <v>0</v>
      </c>
      <c r="TW35" s="11">
        <f t="shared" si="19"/>
        <v>0</v>
      </c>
      <c r="TX35" s="11">
        <f t="shared" si="19"/>
        <v>0</v>
      </c>
      <c r="TY35" s="11">
        <f t="shared" si="19"/>
        <v>0</v>
      </c>
      <c r="TZ35" s="11">
        <f t="shared" si="19"/>
        <v>0</v>
      </c>
      <c r="UA35" s="11">
        <f t="shared" si="19"/>
        <v>0</v>
      </c>
      <c r="UB35" s="11">
        <f t="shared" si="19"/>
        <v>0</v>
      </c>
      <c r="UC35" s="11">
        <f t="shared" si="19"/>
        <v>0</v>
      </c>
      <c r="UD35" s="11">
        <f t="shared" si="19"/>
        <v>0</v>
      </c>
      <c r="UE35" s="11">
        <f t="shared" si="19"/>
        <v>0</v>
      </c>
      <c r="UF35" s="11">
        <f t="shared" si="19"/>
        <v>0</v>
      </c>
      <c r="UG35" s="11">
        <f t="shared" si="19"/>
        <v>0</v>
      </c>
      <c r="UH35" s="11">
        <f t="shared" si="19"/>
        <v>0</v>
      </c>
      <c r="UI35" s="11">
        <f t="shared" si="19"/>
        <v>0</v>
      </c>
      <c r="UJ35" s="11">
        <f t="shared" si="19"/>
        <v>0</v>
      </c>
      <c r="UK35" s="11">
        <f t="shared" si="19"/>
        <v>0</v>
      </c>
      <c r="UL35" s="11">
        <f t="shared" si="19"/>
        <v>0</v>
      </c>
      <c r="UM35" s="11">
        <f t="shared" si="19"/>
        <v>0</v>
      </c>
      <c r="UN35" s="11">
        <f t="shared" si="19"/>
        <v>0</v>
      </c>
      <c r="UO35" s="11">
        <f t="shared" si="19"/>
        <v>0</v>
      </c>
      <c r="UP35" s="11">
        <f t="shared" si="19"/>
        <v>0</v>
      </c>
      <c r="UQ35" s="11">
        <f t="shared" si="19"/>
        <v>0</v>
      </c>
      <c r="UR35" s="11">
        <f t="shared" si="19"/>
        <v>0</v>
      </c>
      <c r="US35" s="11">
        <f t="shared" ref="US35:XD35" si="20">US34/25%</f>
        <v>0</v>
      </c>
      <c r="UT35" s="11">
        <f t="shared" si="20"/>
        <v>0</v>
      </c>
      <c r="UU35" s="11">
        <f t="shared" si="20"/>
        <v>0</v>
      </c>
      <c r="UV35" s="11">
        <f t="shared" si="20"/>
        <v>0</v>
      </c>
      <c r="UW35" s="11">
        <f t="shared" si="20"/>
        <v>0</v>
      </c>
      <c r="UX35" s="11">
        <f t="shared" si="20"/>
        <v>0</v>
      </c>
      <c r="UY35" s="11">
        <f t="shared" si="20"/>
        <v>0</v>
      </c>
      <c r="UZ35" s="11">
        <f t="shared" si="20"/>
        <v>0</v>
      </c>
      <c r="VA35" s="11">
        <f t="shared" si="20"/>
        <v>0</v>
      </c>
      <c r="VB35" s="11">
        <f t="shared" si="20"/>
        <v>0</v>
      </c>
      <c r="VC35" s="11">
        <f t="shared" si="20"/>
        <v>0</v>
      </c>
      <c r="VD35" s="11">
        <f t="shared" si="20"/>
        <v>0</v>
      </c>
      <c r="VE35" s="11">
        <f t="shared" si="20"/>
        <v>0</v>
      </c>
      <c r="VF35" s="11">
        <f t="shared" si="20"/>
        <v>0</v>
      </c>
      <c r="VG35" s="11">
        <f t="shared" si="20"/>
        <v>0</v>
      </c>
      <c r="VH35" s="11">
        <f t="shared" si="20"/>
        <v>0</v>
      </c>
      <c r="VI35" s="11">
        <f t="shared" si="20"/>
        <v>0</v>
      </c>
      <c r="VJ35" s="11">
        <f t="shared" si="20"/>
        <v>0</v>
      </c>
      <c r="VK35" s="11">
        <f t="shared" si="20"/>
        <v>0</v>
      </c>
      <c r="VL35" s="11">
        <f t="shared" si="20"/>
        <v>0</v>
      </c>
      <c r="VM35" s="11">
        <f t="shared" si="20"/>
        <v>0</v>
      </c>
      <c r="VN35" s="11">
        <f t="shared" si="20"/>
        <v>0</v>
      </c>
      <c r="VO35" s="11">
        <f t="shared" si="20"/>
        <v>0</v>
      </c>
      <c r="VP35" s="11">
        <f t="shared" si="20"/>
        <v>0</v>
      </c>
      <c r="VQ35" s="11">
        <f t="shared" si="20"/>
        <v>0</v>
      </c>
      <c r="VR35" s="11">
        <f t="shared" si="20"/>
        <v>0</v>
      </c>
      <c r="VS35" s="11">
        <f t="shared" si="20"/>
        <v>0</v>
      </c>
      <c r="VT35" s="11">
        <f t="shared" si="20"/>
        <v>0</v>
      </c>
      <c r="VU35" s="11">
        <f t="shared" si="20"/>
        <v>0</v>
      </c>
      <c r="VV35" s="11">
        <f t="shared" si="20"/>
        <v>0</v>
      </c>
      <c r="VW35" s="11">
        <f t="shared" si="20"/>
        <v>0</v>
      </c>
      <c r="VX35" s="11">
        <f t="shared" si="20"/>
        <v>0</v>
      </c>
      <c r="VY35" s="11">
        <f t="shared" si="20"/>
        <v>0</v>
      </c>
      <c r="VZ35" s="11">
        <f t="shared" si="20"/>
        <v>0</v>
      </c>
      <c r="WA35" s="11">
        <f t="shared" si="20"/>
        <v>0</v>
      </c>
      <c r="WB35" s="11">
        <f t="shared" si="20"/>
        <v>0</v>
      </c>
      <c r="WC35" s="11">
        <f t="shared" si="20"/>
        <v>0</v>
      </c>
      <c r="WD35" s="11">
        <f t="shared" si="20"/>
        <v>0</v>
      </c>
      <c r="WE35" s="11">
        <f t="shared" si="20"/>
        <v>0</v>
      </c>
      <c r="WF35" s="11">
        <f t="shared" si="20"/>
        <v>0</v>
      </c>
      <c r="WG35" s="11">
        <f t="shared" si="20"/>
        <v>0</v>
      </c>
      <c r="WH35" s="11">
        <f t="shared" si="20"/>
        <v>0</v>
      </c>
      <c r="WI35" s="11">
        <f t="shared" si="20"/>
        <v>0</v>
      </c>
      <c r="WJ35" s="11">
        <f t="shared" si="20"/>
        <v>0</v>
      </c>
      <c r="WK35" s="11">
        <f t="shared" si="20"/>
        <v>0</v>
      </c>
      <c r="WL35" s="11">
        <f t="shared" si="20"/>
        <v>0</v>
      </c>
      <c r="WM35" s="11">
        <f t="shared" si="20"/>
        <v>0</v>
      </c>
      <c r="WN35" s="11">
        <f t="shared" si="20"/>
        <v>0</v>
      </c>
      <c r="WO35" s="11">
        <f t="shared" si="20"/>
        <v>0</v>
      </c>
      <c r="WP35" s="11">
        <f t="shared" si="20"/>
        <v>0</v>
      </c>
      <c r="WQ35" s="11">
        <f t="shared" si="20"/>
        <v>0</v>
      </c>
      <c r="WR35" s="11">
        <f t="shared" si="20"/>
        <v>0</v>
      </c>
      <c r="WS35" s="11">
        <f t="shared" si="20"/>
        <v>0</v>
      </c>
      <c r="WT35" s="11">
        <f t="shared" si="20"/>
        <v>0</v>
      </c>
      <c r="WU35" s="11">
        <f t="shared" si="20"/>
        <v>0</v>
      </c>
      <c r="WV35" s="11">
        <f t="shared" si="20"/>
        <v>0</v>
      </c>
      <c r="WW35" s="11">
        <f t="shared" si="20"/>
        <v>0</v>
      </c>
      <c r="WX35" s="11">
        <f t="shared" si="20"/>
        <v>0</v>
      </c>
      <c r="WY35" s="11">
        <f t="shared" si="20"/>
        <v>0</v>
      </c>
      <c r="WZ35" s="11">
        <f t="shared" si="20"/>
        <v>0</v>
      </c>
      <c r="XA35" s="11">
        <f t="shared" si="20"/>
        <v>0</v>
      </c>
      <c r="XB35" s="11">
        <f t="shared" si="20"/>
        <v>0</v>
      </c>
      <c r="XC35" s="11">
        <f t="shared" si="20"/>
        <v>0</v>
      </c>
      <c r="XD35" s="11">
        <f t="shared" si="20"/>
        <v>0</v>
      </c>
      <c r="XE35" s="11">
        <f t="shared" ref="XE35:ZP35" si="21">XE34/25%</f>
        <v>0</v>
      </c>
      <c r="XF35" s="11">
        <f t="shared" si="21"/>
        <v>0</v>
      </c>
      <c r="XG35" s="11">
        <f t="shared" si="21"/>
        <v>0</v>
      </c>
      <c r="XH35" s="11">
        <f t="shared" si="21"/>
        <v>0</v>
      </c>
      <c r="XI35" s="11">
        <f t="shared" si="21"/>
        <v>0</v>
      </c>
      <c r="XJ35" s="11">
        <f t="shared" si="21"/>
        <v>0</v>
      </c>
      <c r="XK35" s="11">
        <f t="shared" si="21"/>
        <v>0</v>
      </c>
      <c r="XL35" s="11">
        <f t="shared" si="21"/>
        <v>0</v>
      </c>
      <c r="XM35" s="11">
        <f t="shared" si="21"/>
        <v>0</v>
      </c>
      <c r="XN35" s="11">
        <f t="shared" si="21"/>
        <v>0</v>
      </c>
      <c r="XO35" s="11">
        <f t="shared" si="21"/>
        <v>0</v>
      </c>
      <c r="XP35" s="11">
        <f t="shared" si="21"/>
        <v>0</v>
      </c>
      <c r="XQ35" s="11">
        <f t="shared" si="21"/>
        <v>0</v>
      </c>
      <c r="XR35" s="11">
        <f t="shared" si="21"/>
        <v>0</v>
      </c>
      <c r="XS35" s="11">
        <f t="shared" si="21"/>
        <v>0</v>
      </c>
      <c r="XT35" s="11">
        <f t="shared" si="21"/>
        <v>0</v>
      </c>
      <c r="XU35" s="11">
        <f t="shared" si="21"/>
        <v>0</v>
      </c>
      <c r="XV35" s="11">
        <f t="shared" si="21"/>
        <v>0</v>
      </c>
      <c r="XW35" s="11">
        <f t="shared" si="21"/>
        <v>0</v>
      </c>
      <c r="XX35" s="11">
        <f t="shared" si="21"/>
        <v>0</v>
      </c>
      <c r="XY35" s="11">
        <f t="shared" si="21"/>
        <v>0</v>
      </c>
      <c r="XZ35" s="11">
        <f t="shared" si="21"/>
        <v>0</v>
      </c>
      <c r="YA35" s="11">
        <f t="shared" si="21"/>
        <v>0</v>
      </c>
      <c r="YB35" s="11">
        <f t="shared" si="21"/>
        <v>0</v>
      </c>
      <c r="YC35" s="11">
        <f t="shared" si="21"/>
        <v>0</v>
      </c>
      <c r="YD35" s="11">
        <f t="shared" si="21"/>
        <v>0</v>
      </c>
      <c r="YE35" s="11">
        <f t="shared" si="21"/>
        <v>0</v>
      </c>
      <c r="YF35" s="11">
        <f t="shared" si="21"/>
        <v>0</v>
      </c>
      <c r="YG35" s="11">
        <f t="shared" si="21"/>
        <v>0</v>
      </c>
      <c r="YH35" s="11">
        <f t="shared" si="21"/>
        <v>0</v>
      </c>
      <c r="YI35" s="11">
        <f t="shared" si="21"/>
        <v>0</v>
      </c>
      <c r="YJ35" s="11">
        <f t="shared" si="21"/>
        <v>0</v>
      </c>
      <c r="YK35" s="11">
        <f t="shared" si="21"/>
        <v>0</v>
      </c>
      <c r="YL35" s="11">
        <f t="shared" si="21"/>
        <v>0</v>
      </c>
      <c r="YM35" s="11">
        <f t="shared" si="21"/>
        <v>0</v>
      </c>
      <c r="YN35" s="11">
        <f t="shared" si="21"/>
        <v>0</v>
      </c>
      <c r="YO35" s="11">
        <f t="shared" si="21"/>
        <v>0</v>
      </c>
      <c r="YP35" s="11">
        <f t="shared" si="21"/>
        <v>0</v>
      </c>
      <c r="YQ35" s="11">
        <f t="shared" si="21"/>
        <v>0</v>
      </c>
      <c r="YR35" s="11">
        <f t="shared" si="21"/>
        <v>0</v>
      </c>
      <c r="YS35" s="11">
        <f t="shared" si="21"/>
        <v>0</v>
      </c>
      <c r="YT35" s="11">
        <f t="shared" si="21"/>
        <v>0</v>
      </c>
      <c r="YU35" s="11">
        <f t="shared" si="21"/>
        <v>0</v>
      </c>
      <c r="YV35" s="11">
        <f t="shared" si="21"/>
        <v>0</v>
      </c>
      <c r="YW35" s="11">
        <f t="shared" si="21"/>
        <v>0</v>
      </c>
      <c r="YX35" s="11">
        <f t="shared" si="21"/>
        <v>0</v>
      </c>
      <c r="YY35" s="11">
        <f t="shared" si="21"/>
        <v>0</v>
      </c>
      <c r="YZ35" s="11">
        <f t="shared" si="21"/>
        <v>0</v>
      </c>
      <c r="ZA35" s="11">
        <f t="shared" si="21"/>
        <v>0</v>
      </c>
      <c r="ZB35" s="11">
        <f t="shared" si="21"/>
        <v>0</v>
      </c>
      <c r="ZC35" s="11">
        <f t="shared" si="21"/>
        <v>0</v>
      </c>
      <c r="ZD35" s="11">
        <f t="shared" si="21"/>
        <v>0</v>
      </c>
      <c r="ZE35" s="11">
        <f t="shared" si="21"/>
        <v>0</v>
      </c>
      <c r="ZF35" s="11">
        <f t="shared" si="21"/>
        <v>0</v>
      </c>
      <c r="ZG35" s="11">
        <f t="shared" si="21"/>
        <v>0</v>
      </c>
      <c r="ZH35" s="11">
        <f t="shared" si="21"/>
        <v>0</v>
      </c>
      <c r="ZI35" s="11">
        <f t="shared" si="21"/>
        <v>0</v>
      </c>
      <c r="ZJ35" s="11">
        <f t="shared" si="21"/>
        <v>0</v>
      </c>
      <c r="ZK35" s="11">
        <f t="shared" si="21"/>
        <v>0</v>
      </c>
      <c r="ZL35" s="11">
        <f t="shared" si="21"/>
        <v>0</v>
      </c>
      <c r="ZM35" s="11">
        <f t="shared" si="21"/>
        <v>0</v>
      </c>
      <c r="ZN35" s="11">
        <f t="shared" si="21"/>
        <v>0</v>
      </c>
      <c r="ZO35" s="11">
        <f t="shared" si="21"/>
        <v>0</v>
      </c>
      <c r="ZP35" s="11">
        <f t="shared" si="21"/>
        <v>0</v>
      </c>
    </row>
    <row r="37" spans="1:692" x14ac:dyDescent="0.25">
      <c r="B37" t="s">
        <v>3165</v>
      </c>
    </row>
    <row r="38" spans="1:692" x14ac:dyDescent="0.25">
      <c r="B38" t="s">
        <v>3166</v>
      </c>
      <c r="C38" t="s">
        <v>3160</v>
      </c>
      <c r="D38">
        <f>(C35+F35+I35+L35+O35+R35+U35+X35+AA35+AD35+AG35+AJ35+AM35+AP35+AS35+AV35+AY35+BB35+BE35+BH35+BK35+BN35+BQ35+BT35+BW35)/25</f>
        <v>0</v>
      </c>
      <c r="E38">
        <f>D38/100*25</f>
        <v>0</v>
      </c>
    </row>
    <row r="39" spans="1:692" x14ac:dyDescent="0.25">
      <c r="B39" t="s">
        <v>3167</v>
      </c>
      <c r="C39" t="s">
        <v>3160</v>
      </c>
      <c r="D39">
        <f>(D35+G35+J35+M35+P35+S35+V35+Y35+AB35+AE35+AH35+AK35+AN35+AQ35+AT35+AW35+AZ35+BC35+BF35+BI35+BL35+BO35+BR35+BU35+BX35)/25</f>
        <v>0</v>
      </c>
      <c r="E39">
        <f>D39/100*25</f>
        <v>0</v>
      </c>
    </row>
    <row r="40" spans="1:692" x14ac:dyDescent="0.25">
      <c r="B40" t="s">
        <v>3168</v>
      </c>
      <c r="C40" t="s">
        <v>3160</v>
      </c>
      <c r="D40">
        <f>(E35+H35+K35+N35+Q35+T35+W35+Z35+AC35+AF35+AI35+AL35+AO35+AR35+AU35+AX35+BA35+BD35+BG35+BJ35+BM35+BP35+BS35+BV35+BY35)/25</f>
        <v>0</v>
      </c>
      <c r="E40">
        <f>D40/100*25</f>
        <v>0</v>
      </c>
    </row>
    <row r="42" spans="1:692" x14ac:dyDescent="0.25">
      <c r="B42" t="s">
        <v>3166</v>
      </c>
      <c r="C42" t="s">
        <v>3161</v>
      </c>
      <c r="D42">
        <f>(BZ35+CC35+CF35+CI35+CL35+CO35+CR35+CU35+CX35+DA35+DD35+DG35+DJ35+DM35+DP35+DS35+DV35+DY35+EB35+EE35+EH35+EK35+EN35+EQ35+ET35+EW35+EZ35+FC35+FF35+FI35+FL35+FO35+FR35+FU35+FX35+GA35+GD35+GG35+GJ35+GM35+GP35+GS35+GV35+GY35+HB35+HE35+HH35+HK35+HN35+HQ35+HT35+HW35+HZ35+IC35+IF35+II35+IL35+IO35+IR35+IU35+IX35+JA35+JD35+JG35+JJ35+JM35+JP35+JS35+JV35+JY35+KB35+KE35)/72</f>
        <v>0</v>
      </c>
      <c r="E42">
        <f>D42/100*25</f>
        <v>0</v>
      </c>
    </row>
    <row r="43" spans="1:692" x14ac:dyDescent="0.25">
      <c r="B43" t="s">
        <v>3167</v>
      </c>
      <c r="C43" t="s">
        <v>3161</v>
      </c>
      <c r="D43">
        <f>(CA35+CD35+CG35+CJ35+CM35+CP35+CS35+CV35+CY35+DB35+DE35+DH35+DK35+DN35+DQ35+DT35+DW35+DZ35+EC35+EF35+EI35+EL35+EO35+ER35+EU35+EX35+FA35+FD35+FG35+FJ35+FM35+FP35+FS35+FV35+FY35+GB35+GE35+GH35+GK35+GN35+GQ35+GT35+GW35+GZ35+HC35+HF35+HI35+HL35+HO35+HR35+HU35+HX35+IA35+ID35+IG35+IJ35+IM35+IP35+IS35+IV35+IY35+JB35+JE35+JH35+JK35+JN35+JQ35+JT35+JW35+JZ35+KC35+KF35)/72</f>
        <v>0</v>
      </c>
      <c r="E43">
        <f>D43/100*25</f>
        <v>0</v>
      </c>
    </row>
    <row r="44" spans="1:692" x14ac:dyDescent="0.25">
      <c r="B44" t="s">
        <v>3168</v>
      </c>
      <c r="C44" t="s">
        <v>3161</v>
      </c>
      <c r="D44">
        <f>(CB35+CE35+CH35+CK35+CN35+CQ35+CT35+CW35+CZ35+DC35+DF35+DI35+DL35+DO35+DR35+DU35+DX35+EA35+ED35+EG35+EJ35+EM35+EP35+ES35+EV35+EY35+FB35+FE35+FH35+FK35+FN35+FQ35+FT35+FW35+FZ35+GC35+GF35+GI35+GL35+GO35+GR35+GU35+GX35+HA35+HD35+HG35+HJ35+HM35+HP35+HS35+HV35+HY35+IB35+IE35+IH35+IK35+IN35+IQ35+IT35+IW35+IZ35+JC35+JF35+JI35+JL35+JO35+JR35+JU35+JX35+KA35+KD35+KG35)/72</f>
        <v>0</v>
      </c>
      <c r="E44">
        <f>D44/100*25</f>
        <v>0</v>
      </c>
    </row>
    <row r="46" spans="1:692" x14ac:dyDescent="0.25">
      <c r="B46" t="s">
        <v>3166</v>
      </c>
      <c r="C46" t="s">
        <v>3162</v>
      </c>
      <c r="D46">
        <f>(KH35+KK35+KN35+KQ35+KT35+KW35+KZ35+LC35+LF35+LI35+LL35+LO35+LR35+LU35+LX35)/15</f>
        <v>0</v>
      </c>
      <c r="E46">
        <f>D46/100*25</f>
        <v>0</v>
      </c>
    </row>
    <row r="47" spans="1:692" x14ac:dyDescent="0.25">
      <c r="B47" t="s">
        <v>3167</v>
      </c>
      <c r="C47" t="s">
        <v>3162</v>
      </c>
      <c r="D47">
        <f>(KI35+KL35+KO35+KR35+KU35+KX35+LA35+LD35+LG35+LJ35+LM35+LP35+LV35+LY35)/15</f>
        <v>0</v>
      </c>
      <c r="E47">
        <f>D47/100*25</f>
        <v>0</v>
      </c>
    </row>
    <row r="48" spans="1:692" x14ac:dyDescent="0.25">
      <c r="B48" t="s">
        <v>3168</v>
      </c>
      <c r="C48" t="s">
        <v>3162</v>
      </c>
      <c r="D48">
        <f>(KJ35+KM35+KP35+KS35+KV35+KY35+LB35+LE35+LH35+LK35+LN35+LQ35+LT35+LW35+LZ35)/15</f>
        <v>0</v>
      </c>
      <c r="E48">
        <f>D48/100*25</f>
        <v>0</v>
      </c>
    </row>
    <row r="50" spans="2:5" x14ac:dyDescent="0.25">
      <c r="B50" t="s">
        <v>3166</v>
      </c>
      <c r="C50" t="s">
        <v>3163</v>
      </c>
      <c r="D50">
        <f>(MA35+MD35+MG35+MJ35+MM35+MP35+MS35+MV35+MY35+NB35+NE35+NH35+NK35+NN35+NQ35+NT35+NW35+NZ35+OC35+OF35+OI35+OL35+OO35+OR35+OU35+OX35+PA35+PD35+PG35+PJ35+PM35+PP35+PS35+PV35+PY35+QB35+QE35+QH35+QK35+QN35+QQ35+QT35+QW35+QZ35+RC35+RF35+RI35+RL35+RO35+RR35+RU35+RX35+SA35+SD35+SG35+SJ35+SM35+SP35+SS35+SV35+SY35+TB35+TE35+TH35+TK35)/65</f>
        <v>0</v>
      </c>
      <c r="E50">
        <f>D50/100*25</f>
        <v>0</v>
      </c>
    </row>
    <row r="51" spans="2:5" x14ac:dyDescent="0.25">
      <c r="B51" t="s">
        <v>3167</v>
      </c>
      <c r="C51" t="s">
        <v>3163</v>
      </c>
      <c r="D51">
        <f>(MB35+ME35+MH35+MK35+MN35+MQ35+MT35+MW35+MZ35+NC35+NF35+NI35+NL35+NO35+NR35+NU35+NX35+OA35+OD35+OG35+OJ35+OM35+OP35+OS35+OV35+OY35+PB35+PE35+PH35+PK35+PN35+PQ35+PT35+PW35+PZ35+QC35+QF35+QI35+QL35+QO35+QR35+QU35+QX35+RA35+RD35+RG35+RJ35+RM35+RP35+RS35+RV35+RY35+SB35+SE35+SH35+SK35+SN35+SQ35+ST35+SW35+SZ35+TC35+TF35+TI35+TL35)/65</f>
        <v>0</v>
      </c>
      <c r="E51">
        <f>D51/100*25</f>
        <v>0</v>
      </c>
    </row>
    <row r="52" spans="2:5" x14ac:dyDescent="0.25">
      <c r="B52" t="s">
        <v>3168</v>
      </c>
      <c r="C52" t="s">
        <v>3163</v>
      </c>
      <c r="D52">
        <f>(MC35+MF35+MI35+ML35+MO35+MR35+MU35+MX35+NA35+ND35+NG35+NJ35+NM35+NP35+NS35+NV35+NY35+OB35+OE35+OH35+OK35+ON35+OQ35+OT35+OW35+OZ35+PC35+PF35+PI35+PL35+PO35+PR35+PU35+PX35+QA35+QD35+QG35+QJ35+QM35+QP35+QS35+QV35+QY35+RB35+RE35+RH35+RK35+RN35+RQ35+RT35+RW35+RZ35+SC35+SF35+SI35+SL35+SO35+SR35+SU35+SX35+TA35+TD35+TG35+TJ35+TM35)/65</f>
        <v>0</v>
      </c>
      <c r="E52">
        <f>D52/100*25</f>
        <v>0</v>
      </c>
    </row>
    <row r="54" spans="2:5" x14ac:dyDescent="0.25">
      <c r="B54" t="s">
        <v>3166</v>
      </c>
      <c r="C54" t="s">
        <v>3164</v>
      </c>
      <c r="D54">
        <f>(TN35+TQ35+TT35+TW35+TZ35+UC35+UF35+UI35+UL35+UO35+UR35+UU35+UX35+VA35+VD35+VG35+VJ35+VM35+VP35+VS35+VV35+VY35+WB35+WE35+WH35+WK35+WN35+WQ35+WT35+WW35+WZ35+XC35+XF35+XI35+XL35+XO35+XR35+XU35+XX35+YA35+YD35+YG35+YJ35+YM35+YP35+YS35+YV35+YY35+ZB35+ZE35+ZH35+ZK35+ZN35)/53</f>
        <v>0</v>
      </c>
      <c r="E54">
        <f>D54/100*25</f>
        <v>0</v>
      </c>
    </row>
    <row r="55" spans="2:5" x14ac:dyDescent="0.25">
      <c r="B55" t="s">
        <v>3167</v>
      </c>
      <c r="C55" t="s">
        <v>3164</v>
      </c>
      <c r="D55">
        <f>(TO35+TR35+TU35+TX35+UA35+UD35+UG35+UJ35+UM35+UP35+US35+UV35+UY35+VB35+VE35+VH35+VK35+VN35+VQ35+VT35+VW35+VZ35+WC35+WF35+WI35+WL35+WO35+WR35+WU35+WX35+XA35+XD35+XG35+XJ35+XM35+XP35+XS35+XV35+XY35+YB35+YE35+YH35+YK35+YN35+YQ35+YT35+YW35+YZ35+ZC35+ZF35+ZI35+ZL35+ZO35)/53</f>
        <v>0</v>
      </c>
      <c r="E55">
        <f>D55/100*25</f>
        <v>0</v>
      </c>
    </row>
    <row r="56" spans="2:5" x14ac:dyDescent="0.25">
      <c r="B56" t="s">
        <v>3168</v>
      </c>
      <c r="C56" t="s">
        <v>3164</v>
      </c>
      <c r="D56">
        <f>(TP35+TS35+TV35+TY35+UB35+UE35+UH35+UK35+UN35+UQ35+UT35+UW35+UZ35+VC35+VF35+VI35+VL35+VO35+VR35+VU35+VX35+WA35+WD35+WG35+WJ35+WM35+WP35+WS35+WV35+WY35+XB35+XE35+XH35+XK35+XN35+XQ35+XT35+XW35+XZ35+YC35+YF35+YI35+YL35+YO35+YR35+YU35+YX35+ZA35+ZD35+ZG35+ZJ35+ZM35+ZP35)/53</f>
        <v>0</v>
      </c>
      <c r="E56">
        <f>D56/100*25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4:B34"/>
    <mergeCell ref="A35:B35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2023-06-14T20:23:23Z</dcterms:modified>
</cp:coreProperties>
</file>